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Multisport" sheetId="1" r:id="rId1"/>
    <sheet name="Trail Run" sheetId="2" r:id="rId2"/>
  </sheets>
  <definedNames>
    <definedName name="_xlnm._FilterDatabase" localSheetId="0" hidden="1">Multisport!$A$1:$N$59</definedName>
  </definedNames>
  <calcPr calcId="125725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9"/>
  <c r="L30"/>
  <c r="L31"/>
  <c r="L32"/>
  <c r="L33"/>
  <c r="L34"/>
  <c r="L35"/>
  <c r="L36"/>
  <c r="L39"/>
  <c r="L40"/>
  <c r="L41"/>
  <c r="L44"/>
  <c r="L45"/>
  <c r="L46"/>
  <c r="L47"/>
  <c r="L48"/>
  <c r="L49"/>
  <c r="L50"/>
  <c r="L51"/>
  <c r="L52"/>
  <c r="L53"/>
  <c r="L54"/>
  <c r="L55"/>
  <c r="L56"/>
  <c r="L57"/>
  <c r="L58"/>
  <c r="L59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9"/>
  <c r="J30"/>
  <c r="J31"/>
  <c r="J32"/>
  <c r="J33"/>
  <c r="J34"/>
  <c r="J35"/>
  <c r="J36"/>
  <c r="J39"/>
  <c r="J40"/>
  <c r="J41"/>
  <c r="J44"/>
  <c r="J45"/>
  <c r="J46"/>
  <c r="J47"/>
  <c r="J48"/>
  <c r="J49"/>
  <c r="J50"/>
  <c r="J51"/>
  <c r="J52"/>
  <c r="J53"/>
  <c r="J54"/>
  <c r="J55"/>
  <c r="J56"/>
  <c r="J57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9"/>
  <c r="H30"/>
  <c r="H31"/>
  <c r="H32"/>
  <c r="H33"/>
  <c r="H34"/>
  <c r="H35"/>
  <c r="H36"/>
  <c r="H39"/>
  <c r="H40"/>
  <c r="H41"/>
  <c r="H44"/>
  <c r="H45"/>
  <c r="H46"/>
  <c r="H47"/>
  <c r="H48"/>
  <c r="H49"/>
  <c r="H50"/>
  <c r="H51"/>
  <c r="H52"/>
  <c r="H53"/>
  <c r="H54"/>
  <c r="H55"/>
  <c r="H56"/>
  <c r="H57"/>
  <c r="H58"/>
  <c r="H59"/>
  <c r="L2"/>
  <c r="J2"/>
  <c r="H2"/>
  <c r="N59"/>
  <c r="N58"/>
  <c r="N45"/>
  <c r="H11" i="2"/>
  <c r="H10"/>
  <c r="H9"/>
  <c r="H8"/>
  <c r="H7"/>
  <c r="H3"/>
  <c r="N52" i="1"/>
  <c r="N8"/>
  <c r="N19"/>
  <c r="N22"/>
  <c r="N57"/>
  <c r="N13"/>
  <c r="N24"/>
  <c r="N10"/>
  <c r="N48"/>
  <c r="N35"/>
  <c r="N54"/>
  <c r="N51"/>
  <c r="N7"/>
  <c r="N3"/>
  <c r="N31"/>
  <c r="N44"/>
  <c r="N39"/>
  <c r="N2"/>
  <c r="N14"/>
  <c r="N32"/>
  <c r="N17"/>
  <c r="N16"/>
  <c r="N15"/>
  <c r="N40"/>
  <c r="N9"/>
  <c r="N55"/>
  <c r="N25"/>
  <c r="N29"/>
  <c r="N4"/>
  <c r="N33"/>
  <c r="N20"/>
  <c r="N18"/>
  <c r="N21"/>
  <c r="N56"/>
  <c r="N46"/>
  <c r="N12"/>
  <c r="N5"/>
  <c r="N6"/>
  <c r="N23"/>
  <c r="N11"/>
  <c r="N47"/>
  <c r="N49"/>
  <c r="N36"/>
  <c r="N34"/>
  <c r="N26"/>
  <c r="N53"/>
  <c r="N30"/>
  <c r="N41"/>
  <c r="N50"/>
</calcChain>
</file>

<file path=xl/sharedStrings.xml><?xml version="1.0" encoding="utf-8"?>
<sst xmlns="http://schemas.openxmlformats.org/spreadsheetml/2006/main" count="310" uniqueCount="165">
  <si>
    <t>FINISH</t>
  </si>
  <si>
    <t>Team#</t>
  </si>
  <si>
    <t>Team Name</t>
  </si>
  <si>
    <t>Category</t>
  </si>
  <si>
    <t>Surname</t>
  </si>
  <si>
    <t>Name</t>
  </si>
  <si>
    <t>START TIME</t>
  </si>
  <si>
    <t>RACE TIME</t>
  </si>
  <si>
    <t>Male</t>
  </si>
  <si>
    <t>Open</t>
  </si>
  <si>
    <t>Jarad</t>
  </si>
  <si>
    <t>Kohlar</t>
  </si>
  <si>
    <t>Veteran (over 40)</t>
  </si>
  <si>
    <t>Justin</t>
  </si>
  <si>
    <t>Knorpp</t>
  </si>
  <si>
    <t>Dash Splash and Roll</t>
  </si>
  <si>
    <t>Female team</t>
  </si>
  <si>
    <t>Sara</t>
  </si>
  <si>
    <t>Morse</t>
  </si>
  <si>
    <t>Daniel</t>
  </si>
  <si>
    <t>Van Oosterhout</t>
  </si>
  <si>
    <t>Silver Geckos</t>
  </si>
  <si>
    <t>AR Duo Male</t>
  </si>
  <si>
    <t>Murray</t>
  </si>
  <si>
    <t>Cambie</t>
  </si>
  <si>
    <t>AR Duo Mixed</t>
  </si>
  <si>
    <t>Michael</t>
  </si>
  <si>
    <t>Cluse</t>
  </si>
  <si>
    <t>Dis Pear</t>
  </si>
  <si>
    <t>Mckeown</t>
  </si>
  <si>
    <t>Brothers Grin</t>
  </si>
  <si>
    <t>Brett</t>
  </si>
  <si>
    <t>Merchant</t>
  </si>
  <si>
    <t>Port Fairy Ninjas</t>
  </si>
  <si>
    <t>Kristen</t>
  </si>
  <si>
    <t>Pannan</t>
  </si>
  <si>
    <t>Boyle</t>
  </si>
  <si>
    <t>88 Shades of Adventure</t>
  </si>
  <si>
    <t>AR Duo Female</t>
  </si>
  <si>
    <t>Kellie-Ann</t>
  </si>
  <si>
    <t>Pitman</t>
  </si>
  <si>
    <t>WTF</t>
  </si>
  <si>
    <t>John</t>
  </si>
  <si>
    <t>Yacoub</t>
  </si>
  <si>
    <t>Sixers</t>
  </si>
  <si>
    <t>Reuben</t>
  </si>
  <si>
    <t>Smith</t>
  </si>
  <si>
    <t>Johnson</t>
  </si>
  <si>
    <t>Jarrod</t>
  </si>
  <si>
    <t>Peachey</t>
  </si>
  <si>
    <t>Steven</t>
  </si>
  <si>
    <t>Owens</t>
  </si>
  <si>
    <t>The Grumpians</t>
  </si>
  <si>
    <t>Will</t>
  </si>
  <si>
    <t>Sidebottom</t>
  </si>
  <si>
    <t>Warraboon Warriors</t>
  </si>
  <si>
    <t>James</t>
  </si>
  <si>
    <t>Maxwell</t>
  </si>
  <si>
    <t>Z-drag</t>
  </si>
  <si>
    <t>Michelle</t>
  </si>
  <si>
    <t>Chrzanowski</t>
  </si>
  <si>
    <t>King &amp; Dick</t>
  </si>
  <si>
    <t>Katie</t>
  </si>
  <si>
    <t>Dick</t>
  </si>
  <si>
    <t>Over Unders</t>
  </si>
  <si>
    <t>Eastwood</t>
  </si>
  <si>
    <t>Matthew</t>
  </si>
  <si>
    <t>Petersen</t>
  </si>
  <si>
    <t>David</t>
  </si>
  <si>
    <t>Price</t>
  </si>
  <si>
    <t>Chris</t>
  </si>
  <si>
    <t>Kennedy</t>
  </si>
  <si>
    <t>Wayne</t>
  </si>
  <si>
    <t>Davey</t>
  </si>
  <si>
    <t>Gavan</t>
  </si>
  <si>
    <t>Cooper</t>
  </si>
  <si>
    <t>Rommy</t>
  </si>
  <si>
    <t>Elsayed</t>
  </si>
  <si>
    <t>Knowler</t>
  </si>
  <si>
    <t>Female</t>
  </si>
  <si>
    <t>Vintage (over 50)</t>
  </si>
  <si>
    <t>Sarah</t>
  </si>
  <si>
    <t>Rob</t>
  </si>
  <si>
    <t>Cruse</t>
  </si>
  <si>
    <t>Lisa</t>
  </si>
  <si>
    <t>Dominiguez</t>
  </si>
  <si>
    <t>Daria</t>
  </si>
  <si>
    <t>Kurtov</t>
  </si>
  <si>
    <t>Bianca</t>
  </si>
  <si>
    <t>Martin</t>
  </si>
  <si>
    <t>Croxford</t>
  </si>
  <si>
    <t>Stewart</t>
  </si>
  <si>
    <t>Bennett</t>
  </si>
  <si>
    <t>Nolan</t>
  </si>
  <si>
    <t>Russ</t>
  </si>
  <si>
    <t>Jarvis</t>
  </si>
  <si>
    <t>Brownlie</t>
  </si>
  <si>
    <t>Wood</t>
  </si>
  <si>
    <t>Heavy Hitters</t>
  </si>
  <si>
    <t>Travis</t>
  </si>
  <si>
    <t>Greening</t>
  </si>
  <si>
    <t>RAW</t>
  </si>
  <si>
    <t>Adam</t>
  </si>
  <si>
    <t>Oren</t>
  </si>
  <si>
    <t>Alazraki</t>
  </si>
  <si>
    <t>Jess</t>
  </si>
  <si>
    <t>Herberte</t>
  </si>
  <si>
    <t>Troy</t>
  </si>
  <si>
    <t>Darlene</t>
  </si>
  <si>
    <t>Hein</t>
  </si>
  <si>
    <t>Stephen</t>
  </si>
  <si>
    <t>Parker</t>
  </si>
  <si>
    <t>Claire</t>
  </si>
  <si>
    <t>Boulange</t>
  </si>
  <si>
    <t>Dougie</t>
  </si>
  <si>
    <t>Squire</t>
  </si>
  <si>
    <t>Andy</t>
  </si>
  <si>
    <t>Powell</t>
  </si>
  <si>
    <t>Helen</t>
  </si>
  <si>
    <t>Lee</t>
  </si>
  <si>
    <t>King</t>
  </si>
  <si>
    <t>Anthony</t>
  </si>
  <si>
    <t>Schellens</t>
  </si>
  <si>
    <t>Luke</t>
  </si>
  <si>
    <t>Taylor</t>
  </si>
  <si>
    <t>Jason</t>
  </si>
  <si>
    <t>Kerryn</t>
  </si>
  <si>
    <t>Rhodes</t>
  </si>
  <si>
    <t>Elizabeth</t>
  </si>
  <si>
    <t>Theobald</t>
  </si>
  <si>
    <t>Mary</t>
  </si>
  <si>
    <t>Botto</t>
  </si>
  <si>
    <t>Victoria</t>
  </si>
  <si>
    <t>Angie</t>
  </si>
  <si>
    <t>Panagiotaros</t>
  </si>
  <si>
    <t>Miia</t>
  </si>
  <si>
    <t>Rahja</t>
  </si>
  <si>
    <t>Run TA</t>
  </si>
  <si>
    <t>Kayak TA</t>
  </si>
  <si>
    <t>Turn
Around</t>
  </si>
  <si>
    <t>Bib#</t>
  </si>
  <si>
    <t>Cat position</t>
  </si>
  <si>
    <t>Position</t>
  </si>
  <si>
    <t>Short course no kayak</t>
  </si>
  <si>
    <t>Run time</t>
  </si>
  <si>
    <t>Kayak time</t>
  </si>
  <si>
    <t>MTB time</t>
  </si>
  <si>
    <t>no kayak</t>
  </si>
  <si>
    <t>Overall
position</t>
  </si>
  <si>
    <t>Category Position</t>
  </si>
  <si>
    <t>Division</t>
  </si>
  <si>
    <t>Leonie</t>
  </si>
  <si>
    <t>Division
Position</t>
  </si>
  <si>
    <t>Emma</t>
  </si>
  <si>
    <t>Wilton</t>
  </si>
  <si>
    <t>Evans</t>
  </si>
  <si>
    <t>No Name</t>
  </si>
  <si>
    <t xml:space="preserve">Amelie </t>
  </si>
  <si>
    <t xml:space="preserve">Hunter </t>
  </si>
  <si>
    <t xml:space="preserve">Catherine  </t>
  </si>
  <si>
    <t>Goss</t>
  </si>
  <si>
    <t>Alexandra</t>
  </si>
  <si>
    <t>Dunens</t>
  </si>
  <si>
    <t>Amy</t>
  </si>
  <si>
    <t>Wilson</t>
  </si>
</sst>
</file>

<file path=xl/styles.xml><?xml version="1.0" encoding="utf-8"?>
<styleSheet xmlns="http://schemas.openxmlformats.org/spreadsheetml/2006/main">
  <numFmts count="1">
    <numFmt numFmtId="164" formatCode="h:mm:ss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21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1" xfId="0" applyBorder="1" applyAlignment="1"/>
    <xf numFmtId="0" fontId="1" fillId="2" borderId="1" xfId="0" applyFont="1" applyFill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1" xfId="0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0" xfId="0" applyAlignment="1"/>
    <xf numFmtId="0" fontId="0" fillId="0" borderId="1" xfId="0" applyFill="1" applyBorder="1" applyAlignment="1"/>
    <xf numFmtId="164" fontId="0" fillId="0" borderId="1" xfId="0" applyNumberFormat="1" applyBorder="1" applyAlignment="1"/>
    <xf numFmtId="0" fontId="0" fillId="0" borderId="2" xfId="0" applyFill="1" applyBorder="1" applyAlignment="1"/>
    <xf numFmtId="164" fontId="0" fillId="0" borderId="2" xfId="0" applyNumberFormat="1" applyBorder="1" applyAlignment="1"/>
    <xf numFmtId="0" fontId="0" fillId="0" borderId="3" xfId="0" applyFill="1" applyBorder="1" applyAlignment="1"/>
    <xf numFmtId="164" fontId="0" fillId="0" borderId="3" xfId="0" applyNumberFormat="1" applyBorder="1" applyAlignment="1"/>
    <xf numFmtId="0" fontId="0" fillId="0" borderId="5" xfId="0" applyFill="1" applyBorder="1" applyAlignment="1"/>
    <xf numFmtId="164" fontId="0" fillId="0" borderId="5" xfId="0" applyNumberFormat="1" applyBorder="1" applyAlignment="1"/>
    <xf numFmtId="164" fontId="0" fillId="0" borderId="1" xfId="0" applyNumberFormat="1" applyFill="1" applyBorder="1" applyAlignment="1"/>
    <xf numFmtId="0" fontId="0" fillId="0" borderId="4" xfId="0" applyBorder="1" applyAlignment="1"/>
    <xf numFmtId="0" fontId="0" fillId="0" borderId="0" xfId="0" applyFill="1"/>
    <xf numFmtId="0" fontId="0" fillId="0" borderId="5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topLeftCell="A14" zoomScale="80" zoomScaleNormal="80" workbookViewId="0">
      <selection activeCell="E14" sqref="E1:E1048576"/>
    </sheetView>
  </sheetViews>
  <sheetFormatPr defaultRowHeight="15"/>
  <cols>
    <col min="1" max="1" width="5.140625" style="27" customWidth="1"/>
    <col min="2" max="2" width="21.7109375" style="23" customWidth="1"/>
    <col min="3" max="6" width="17" style="27" customWidth="1"/>
    <col min="7" max="14" width="12.28515625" style="27" customWidth="1"/>
    <col min="15" max="16384" width="9.140625" style="27"/>
  </cols>
  <sheetData>
    <row r="1" spans="1:17" ht="30">
      <c r="A1" s="25" t="s">
        <v>1</v>
      </c>
      <c r="B1" s="17" t="s">
        <v>2</v>
      </c>
      <c r="C1" s="25" t="s">
        <v>3</v>
      </c>
      <c r="D1" s="25" t="s">
        <v>150</v>
      </c>
      <c r="E1" s="25" t="s">
        <v>4</v>
      </c>
      <c r="F1" s="25" t="s">
        <v>5</v>
      </c>
      <c r="G1" s="26" t="s">
        <v>6</v>
      </c>
      <c r="H1" s="26" t="s">
        <v>144</v>
      </c>
      <c r="I1" s="25" t="s">
        <v>137</v>
      </c>
      <c r="J1" s="25" t="s">
        <v>145</v>
      </c>
      <c r="K1" s="25" t="s">
        <v>138</v>
      </c>
      <c r="L1" s="25" t="s">
        <v>146</v>
      </c>
      <c r="M1" s="25" t="s">
        <v>0</v>
      </c>
      <c r="N1" s="26" t="s">
        <v>7</v>
      </c>
      <c r="O1" s="26" t="s">
        <v>148</v>
      </c>
      <c r="P1" s="26" t="s">
        <v>149</v>
      </c>
      <c r="Q1" s="26" t="s">
        <v>152</v>
      </c>
    </row>
    <row r="2" spans="1:17">
      <c r="A2" s="28">
        <v>52</v>
      </c>
      <c r="B2" s="4"/>
      <c r="C2" s="28" t="s">
        <v>8</v>
      </c>
      <c r="D2" s="28" t="s">
        <v>9</v>
      </c>
      <c r="E2" s="28" t="s">
        <v>91</v>
      </c>
      <c r="F2" s="28" t="s">
        <v>92</v>
      </c>
      <c r="G2" s="29">
        <v>0.33333333333333298</v>
      </c>
      <c r="H2" s="29">
        <f>I2-G2</f>
        <v>2.754629629629668E-2</v>
      </c>
      <c r="I2" s="29">
        <v>0.36087962962962966</v>
      </c>
      <c r="J2" s="29">
        <f>K2-I2</f>
        <v>3.3912037037036991E-2</v>
      </c>
      <c r="K2" s="29">
        <v>0.39479166666666665</v>
      </c>
      <c r="L2" s="29">
        <f>M2-K2</f>
        <v>6.5821759259259316E-2</v>
      </c>
      <c r="M2" s="29">
        <v>0.46061342592592597</v>
      </c>
      <c r="N2" s="29">
        <f>M2-G2</f>
        <v>0.12728009259259299</v>
      </c>
      <c r="O2" s="24">
        <v>1</v>
      </c>
      <c r="P2" s="24">
        <v>1</v>
      </c>
      <c r="Q2" s="24">
        <v>1</v>
      </c>
    </row>
    <row r="3" spans="1:17">
      <c r="A3" s="28">
        <v>58</v>
      </c>
      <c r="B3" s="4"/>
      <c r="C3" s="28" t="s">
        <v>8</v>
      </c>
      <c r="D3" s="28" t="s">
        <v>9</v>
      </c>
      <c r="E3" s="28" t="s">
        <v>68</v>
      </c>
      <c r="F3" s="28" t="s">
        <v>97</v>
      </c>
      <c r="G3" s="29">
        <v>0.33333333333333298</v>
      </c>
      <c r="H3" s="29">
        <f t="shared" ref="H3:H59" si="0">I3-G3</f>
        <v>2.7488425925926263E-2</v>
      </c>
      <c r="I3" s="29">
        <v>0.36082175925925924</v>
      </c>
      <c r="J3" s="29">
        <f t="shared" ref="J3:J59" si="1">K3-I3</f>
        <v>3.7974537037037071E-2</v>
      </c>
      <c r="K3" s="29">
        <v>0.39879629629629632</v>
      </c>
      <c r="L3" s="29">
        <f t="shared" ref="L3:L59" si="2">M3-K3</f>
        <v>6.6400462962962925E-2</v>
      </c>
      <c r="M3" s="29">
        <v>0.46519675925925924</v>
      </c>
      <c r="N3" s="29">
        <f>M3-G3</f>
        <v>0.13186342592592626</v>
      </c>
      <c r="O3" s="24">
        <v>2</v>
      </c>
      <c r="P3" s="24">
        <v>2</v>
      </c>
      <c r="Q3" s="24">
        <v>2</v>
      </c>
    </row>
    <row r="4" spans="1:17">
      <c r="A4" s="28">
        <v>32</v>
      </c>
      <c r="B4" s="4"/>
      <c r="C4" s="28" t="s">
        <v>8</v>
      </c>
      <c r="D4" s="28" t="s">
        <v>9</v>
      </c>
      <c r="E4" s="28" t="s">
        <v>70</v>
      </c>
      <c r="F4" s="28" t="s">
        <v>71</v>
      </c>
      <c r="G4" s="29">
        <v>0.33333333333333298</v>
      </c>
      <c r="H4" s="29">
        <f t="shared" si="0"/>
        <v>2.8414351851852149E-2</v>
      </c>
      <c r="I4" s="29">
        <v>0.36174768518518513</v>
      </c>
      <c r="J4" s="29">
        <f t="shared" si="1"/>
        <v>3.8946759259259334E-2</v>
      </c>
      <c r="K4" s="29">
        <v>0.40069444444444446</v>
      </c>
      <c r="L4" s="29">
        <f t="shared" si="2"/>
        <v>6.850694444444444E-2</v>
      </c>
      <c r="M4" s="29">
        <v>0.4692013888888889</v>
      </c>
      <c r="N4" s="29">
        <f>M4-G4</f>
        <v>0.13586805555555592</v>
      </c>
      <c r="O4" s="24">
        <v>3</v>
      </c>
      <c r="P4" s="24">
        <v>3</v>
      </c>
      <c r="Q4" s="24">
        <v>3</v>
      </c>
    </row>
    <row r="5" spans="1:17">
      <c r="A5" s="28">
        <v>20</v>
      </c>
      <c r="B5" s="4"/>
      <c r="C5" s="28" t="s">
        <v>8</v>
      </c>
      <c r="D5" s="28" t="s">
        <v>9</v>
      </c>
      <c r="E5" s="28" t="s">
        <v>50</v>
      </c>
      <c r="F5" s="28" t="s">
        <v>51</v>
      </c>
      <c r="G5" s="29">
        <v>0.33333333333333298</v>
      </c>
      <c r="H5" s="29">
        <f t="shared" si="0"/>
        <v>3.2662037037037406E-2</v>
      </c>
      <c r="I5" s="29">
        <v>0.36599537037037039</v>
      </c>
      <c r="J5" s="29">
        <f t="shared" si="1"/>
        <v>3.6689814814814814E-2</v>
      </c>
      <c r="K5" s="29">
        <v>0.4026851851851852</v>
      </c>
      <c r="L5" s="29">
        <f t="shared" si="2"/>
        <v>7.4467592592592557E-2</v>
      </c>
      <c r="M5" s="29">
        <v>0.47715277777777776</v>
      </c>
      <c r="N5" s="29">
        <f>M5-G5</f>
        <v>0.14381944444444478</v>
      </c>
      <c r="O5" s="24">
        <v>4</v>
      </c>
      <c r="P5" s="24">
        <v>4</v>
      </c>
      <c r="Q5" s="24">
        <v>4</v>
      </c>
    </row>
    <row r="6" spans="1:17">
      <c r="A6" s="28">
        <v>19</v>
      </c>
      <c r="B6" s="4"/>
      <c r="C6" s="28" t="s">
        <v>8</v>
      </c>
      <c r="D6" s="28" t="s">
        <v>9</v>
      </c>
      <c r="E6" s="28" t="s">
        <v>48</v>
      </c>
      <c r="F6" s="28" t="s">
        <v>49</v>
      </c>
      <c r="G6" s="29">
        <v>0.33333333333333298</v>
      </c>
      <c r="H6" s="29">
        <f t="shared" si="0"/>
        <v>3.0972222222222623E-2</v>
      </c>
      <c r="I6" s="29">
        <v>0.3643055555555556</v>
      </c>
      <c r="J6" s="29">
        <f t="shared" si="1"/>
        <v>4.36805555555555E-2</v>
      </c>
      <c r="K6" s="29">
        <v>0.4079861111111111</v>
      </c>
      <c r="L6" s="29">
        <f t="shared" si="2"/>
        <v>7.2453703703703687E-2</v>
      </c>
      <c r="M6" s="29">
        <v>0.48043981481481479</v>
      </c>
      <c r="N6" s="29">
        <f>M6-G6</f>
        <v>0.14710648148148181</v>
      </c>
      <c r="O6" s="24">
        <v>5</v>
      </c>
      <c r="P6" s="24">
        <v>5</v>
      </c>
      <c r="Q6" s="24">
        <v>5</v>
      </c>
    </row>
    <row r="7" spans="1:17">
      <c r="A7" s="30">
        <v>59</v>
      </c>
      <c r="B7" s="18" t="s">
        <v>98</v>
      </c>
      <c r="C7" s="30" t="s">
        <v>22</v>
      </c>
      <c r="D7" s="30" t="s">
        <v>9</v>
      </c>
      <c r="E7" s="28" t="s">
        <v>99</v>
      </c>
      <c r="F7" s="28" t="s">
        <v>100</v>
      </c>
      <c r="G7" s="31">
        <v>0.33333333333333298</v>
      </c>
      <c r="H7" s="31">
        <f t="shared" si="0"/>
        <v>3.2881944444444811E-2</v>
      </c>
      <c r="I7" s="31">
        <v>0.36621527777777779</v>
      </c>
      <c r="J7" s="31">
        <f t="shared" si="1"/>
        <v>4.093749999999996E-2</v>
      </c>
      <c r="K7" s="31">
        <v>0.40715277777777775</v>
      </c>
      <c r="L7" s="31">
        <f t="shared" si="2"/>
        <v>7.6296296296296306E-2</v>
      </c>
      <c r="M7" s="31">
        <v>0.48344907407407406</v>
      </c>
      <c r="N7" s="31">
        <f>M7-G7</f>
        <v>0.15011574074074108</v>
      </c>
      <c r="O7" s="13">
        <v>6</v>
      </c>
      <c r="P7" s="13">
        <v>1</v>
      </c>
      <c r="Q7" s="13">
        <v>1</v>
      </c>
    </row>
    <row r="8" spans="1:17">
      <c r="A8" s="32"/>
      <c r="B8" s="20" t="s">
        <v>98</v>
      </c>
      <c r="C8" s="32" t="s">
        <v>22</v>
      </c>
      <c r="D8" s="32" t="s">
        <v>9</v>
      </c>
      <c r="E8" s="28" t="s">
        <v>123</v>
      </c>
      <c r="F8" s="28" t="s">
        <v>124</v>
      </c>
      <c r="G8" s="33"/>
      <c r="H8" s="33">
        <f t="shared" si="0"/>
        <v>0.36621527777777779</v>
      </c>
      <c r="I8" s="33">
        <v>0.36621527777777779</v>
      </c>
      <c r="J8" s="33">
        <f t="shared" si="1"/>
        <v>4.0983796296296282E-2</v>
      </c>
      <c r="K8" s="33">
        <v>0.40719907407407407</v>
      </c>
      <c r="L8" s="33">
        <f t="shared" si="2"/>
        <v>7.6435185185185217E-2</v>
      </c>
      <c r="M8" s="33">
        <v>0.48363425925925929</v>
      </c>
      <c r="N8" s="33">
        <f>M8-G8</f>
        <v>0.48363425925925929</v>
      </c>
      <c r="O8" s="14"/>
      <c r="P8" s="14"/>
      <c r="Q8" s="14"/>
    </row>
    <row r="9" spans="1:17" ht="15" customHeight="1">
      <c r="A9" s="28">
        <v>40</v>
      </c>
      <c r="B9" s="4"/>
      <c r="C9" s="28" t="s">
        <v>8</v>
      </c>
      <c r="D9" s="28" t="s">
        <v>12</v>
      </c>
      <c r="E9" s="28" t="s">
        <v>56</v>
      </c>
      <c r="F9" s="28" t="s">
        <v>78</v>
      </c>
      <c r="G9" s="29">
        <v>0.33333333333333298</v>
      </c>
      <c r="H9" s="29">
        <f t="shared" si="0"/>
        <v>2.81250000000004E-2</v>
      </c>
      <c r="I9" s="29">
        <v>0.36145833333333338</v>
      </c>
      <c r="J9" s="29">
        <f t="shared" si="1"/>
        <v>5.6053240740740695E-2</v>
      </c>
      <c r="K9" s="29">
        <v>0.41751157407407408</v>
      </c>
      <c r="L9" s="29">
        <f t="shared" si="2"/>
        <v>6.87268518518519E-2</v>
      </c>
      <c r="M9" s="29">
        <v>0.48623842592592598</v>
      </c>
      <c r="N9" s="29">
        <f>M9-G9</f>
        <v>0.15290509259259299</v>
      </c>
      <c r="O9" s="24">
        <v>7</v>
      </c>
      <c r="P9" s="24">
        <v>6</v>
      </c>
      <c r="Q9" s="24">
        <v>1</v>
      </c>
    </row>
    <row r="10" spans="1:17">
      <c r="A10" s="30">
        <v>14</v>
      </c>
      <c r="B10" s="18" t="s">
        <v>41</v>
      </c>
      <c r="C10" s="30" t="s">
        <v>22</v>
      </c>
      <c r="D10" s="30" t="s">
        <v>12</v>
      </c>
      <c r="E10" s="28" t="s">
        <v>110</v>
      </c>
      <c r="F10" s="28" t="s">
        <v>111</v>
      </c>
      <c r="G10" s="31">
        <v>0.33333333333333298</v>
      </c>
      <c r="H10" s="31">
        <f t="shared" si="0"/>
        <v>3.6956018518518818E-2</v>
      </c>
      <c r="I10" s="31">
        <v>0.3702893518518518</v>
      </c>
      <c r="J10" s="31">
        <f t="shared" si="1"/>
        <v>3.6122685185185244E-2</v>
      </c>
      <c r="K10" s="31">
        <v>0.40641203703703704</v>
      </c>
      <c r="L10" s="31">
        <f t="shared" si="2"/>
        <v>8.1932870370370336E-2</v>
      </c>
      <c r="M10" s="31">
        <v>0.48834490740740738</v>
      </c>
      <c r="N10" s="31">
        <f>M10-G10</f>
        <v>0.1550115740740744</v>
      </c>
      <c r="O10" s="13">
        <v>8</v>
      </c>
      <c r="P10" s="13">
        <v>2</v>
      </c>
      <c r="Q10" s="13">
        <v>1</v>
      </c>
    </row>
    <row r="11" spans="1:17">
      <c r="A11" s="32">
        <v>14</v>
      </c>
      <c r="B11" s="20" t="s">
        <v>41</v>
      </c>
      <c r="C11" s="32" t="s">
        <v>22</v>
      </c>
      <c r="D11" s="32" t="s">
        <v>12</v>
      </c>
      <c r="E11" s="28" t="s">
        <v>42</v>
      </c>
      <c r="F11" s="28" t="s">
        <v>43</v>
      </c>
      <c r="G11" s="33">
        <v>0.33333333333333298</v>
      </c>
      <c r="H11" s="33">
        <f t="shared" si="0"/>
        <v>3.6932870370370685E-2</v>
      </c>
      <c r="I11" s="33">
        <v>0.37026620370370367</v>
      </c>
      <c r="J11" s="33">
        <f t="shared" si="1"/>
        <v>3.6053240740740788E-2</v>
      </c>
      <c r="K11" s="33">
        <v>0.40631944444444446</v>
      </c>
      <c r="L11" s="33">
        <f t="shared" si="2"/>
        <v>8.2175925925925875E-2</v>
      </c>
      <c r="M11" s="33">
        <v>0.48849537037037033</v>
      </c>
      <c r="N11" s="33">
        <f>M11-G11</f>
        <v>0.15516203703703735</v>
      </c>
      <c r="O11" s="14">
        <v>10</v>
      </c>
      <c r="P11" s="14"/>
      <c r="Q11" s="14"/>
    </row>
    <row r="12" spans="1:17">
      <c r="A12" s="30">
        <v>22</v>
      </c>
      <c r="B12" s="18" t="s">
        <v>52</v>
      </c>
      <c r="C12" s="30" t="s">
        <v>22</v>
      </c>
      <c r="D12" s="30" t="s">
        <v>9</v>
      </c>
      <c r="E12" s="28" t="s">
        <v>53</v>
      </c>
      <c r="F12" s="28" t="s">
        <v>54</v>
      </c>
      <c r="G12" s="31">
        <v>0.33333333333333298</v>
      </c>
      <c r="H12" s="31">
        <f t="shared" si="0"/>
        <v>2.8344907407407804E-2</v>
      </c>
      <c r="I12" s="31">
        <v>0.36167824074074079</v>
      </c>
      <c r="J12" s="31">
        <f t="shared" si="1"/>
        <v>4.8333333333333339E-2</v>
      </c>
      <c r="K12" s="31">
        <v>0.41001157407407413</v>
      </c>
      <c r="L12" s="31">
        <f t="shared" si="2"/>
        <v>8.1759259259259198E-2</v>
      </c>
      <c r="M12" s="31">
        <v>0.49177083333333332</v>
      </c>
      <c r="N12" s="31">
        <f>M12-G12</f>
        <v>0.15843750000000034</v>
      </c>
      <c r="O12" s="13">
        <v>9</v>
      </c>
      <c r="P12" s="13">
        <v>3</v>
      </c>
      <c r="Q12" s="13">
        <v>2</v>
      </c>
    </row>
    <row r="13" spans="1:17">
      <c r="A13" s="32">
        <v>22</v>
      </c>
      <c r="B13" s="20" t="s">
        <v>52</v>
      </c>
      <c r="C13" s="32" t="s">
        <v>22</v>
      </c>
      <c r="D13" s="32" t="s">
        <v>9</v>
      </c>
      <c r="E13" s="28" t="s">
        <v>114</v>
      </c>
      <c r="F13" s="28" t="s">
        <v>115</v>
      </c>
      <c r="G13" s="33">
        <v>0.33333333333333298</v>
      </c>
      <c r="H13" s="33">
        <f t="shared" si="0"/>
        <v>2.8344907407407804E-2</v>
      </c>
      <c r="I13" s="33">
        <v>0.36167824074074079</v>
      </c>
      <c r="J13" s="33">
        <f t="shared" si="1"/>
        <v>4.8414351851851833E-2</v>
      </c>
      <c r="K13" s="33">
        <v>0.41009259259259262</v>
      </c>
      <c r="L13" s="33">
        <f t="shared" si="2"/>
        <v>8.1724537037037026E-2</v>
      </c>
      <c r="M13" s="33">
        <v>0.49181712962962965</v>
      </c>
      <c r="N13" s="33">
        <f>M13-G13</f>
        <v>0.15848379629629666</v>
      </c>
      <c r="O13" s="14">
        <v>12</v>
      </c>
      <c r="P13" s="14"/>
      <c r="Q13" s="14"/>
    </row>
    <row r="14" spans="1:17" ht="15" customHeight="1">
      <c r="A14" s="28">
        <v>51</v>
      </c>
      <c r="B14" s="4"/>
      <c r="C14" s="28" t="s">
        <v>8</v>
      </c>
      <c r="D14" s="28" t="s">
        <v>80</v>
      </c>
      <c r="E14" s="28" t="s">
        <v>68</v>
      </c>
      <c r="F14" s="28" t="s">
        <v>90</v>
      </c>
      <c r="G14" s="29">
        <v>0.33333333333333298</v>
      </c>
      <c r="H14" s="29">
        <f t="shared" si="0"/>
        <v>3.7986111111111498E-2</v>
      </c>
      <c r="I14" s="29">
        <v>0.37131944444444448</v>
      </c>
      <c r="J14" s="29">
        <f t="shared" si="1"/>
        <v>4.6168981481481464E-2</v>
      </c>
      <c r="K14" s="29">
        <v>0.41748842592592594</v>
      </c>
      <c r="L14" s="29">
        <f t="shared" si="2"/>
        <v>7.4363425925925875E-2</v>
      </c>
      <c r="M14" s="29">
        <v>0.49185185185185182</v>
      </c>
      <c r="N14" s="29">
        <f>M14-G14</f>
        <v>0.15851851851851884</v>
      </c>
      <c r="O14" s="24">
        <v>10</v>
      </c>
      <c r="P14" s="24">
        <v>7</v>
      </c>
      <c r="Q14" s="24">
        <v>1</v>
      </c>
    </row>
    <row r="15" spans="1:17" ht="15" customHeight="1">
      <c r="A15" s="28">
        <v>44</v>
      </c>
      <c r="B15" s="4"/>
      <c r="C15" s="28" t="s">
        <v>8</v>
      </c>
      <c r="D15" s="28" t="s">
        <v>12</v>
      </c>
      <c r="E15" s="28" t="s">
        <v>82</v>
      </c>
      <c r="F15" s="28" t="s">
        <v>83</v>
      </c>
      <c r="G15" s="29">
        <v>0.33333333333333298</v>
      </c>
      <c r="H15" s="29">
        <f t="shared" si="0"/>
        <v>3.7604166666666994E-2</v>
      </c>
      <c r="I15" s="29">
        <v>0.37093749999999998</v>
      </c>
      <c r="J15" s="29">
        <f t="shared" si="1"/>
        <v>3.8472222222222241E-2</v>
      </c>
      <c r="K15" s="29">
        <v>0.40940972222222222</v>
      </c>
      <c r="L15" s="29">
        <f t="shared" si="2"/>
        <v>8.3495370370370359E-2</v>
      </c>
      <c r="M15" s="29">
        <v>0.49290509259259258</v>
      </c>
      <c r="N15" s="29">
        <f>M15-G15</f>
        <v>0.15957175925925959</v>
      </c>
      <c r="O15" s="24">
        <v>11</v>
      </c>
      <c r="P15" s="24">
        <v>8</v>
      </c>
      <c r="Q15" s="24">
        <v>2</v>
      </c>
    </row>
    <row r="16" spans="1:17" ht="15" customHeight="1">
      <c r="A16" s="28">
        <v>45</v>
      </c>
      <c r="B16" s="4"/>
      <c r="C16" s="28" t="s">
        <v>79</v>
      </c>
      <c r="D16" s="28" t="s">
        <v>9</v>
      </c>
      <c r="E16" s="28" t="s">
        <v>84</v>
      </c>
      <c r="F16" s="28" t="s">
        <v>85</v>
      </c>
      <c r="G16" s="29">
        <v>0.33333333333333298</v>
      </c>
      <c r="H16" s="29">
        <f t="shared" si="0"/>
        <v>3.6608796296296653E-2</v>
      </c>
      <c r="I16" s="29">
        <v>0.36994212962962963</v>
      </c>
      <c r="J16" s="29">
        <f t="shared" si="1"/>
        <v>4.3379629629629657E-2</v>
      </c>
      <c r="K16" s="29">
        <v>0.41332175925925929</v>
      </c>
      <c r="L16" s="29">
        <f t="shared" si="2"/>
        <v>8.3229166666666632E-2</v>
      </c>
      <c r="M16" s="29">
        <v>0.49655092592592592</v>
      </c>
      <c r="N16" s="29">
        <f>M16-G16</f>
        <v>0.16321759259259294</v>
      </c>
      <c r="O16" s="24">
        <v>12</v>
      </c>
      <c r="P16" s="24">
        <v>1</v>
      </c>
      <c r="Q16" s="24">
        <v>1</v>
      </c>
    </row>
    <row r="17" spans="1:17" ht="15" customHeight="1">
      <c r="A17" s="28">
        <v>47</v>
      </c>
      <c r="B17" s="4"/>
      <c r="C17" s="28" t="s">
        <v>79</v>
      </c>
      <c r="D17" s="28" t="s">
        <v>12</v>
      </c>
      <c r="E17" s="28" t="s">
        <v>86</v>
      </c>
      <c r="F17" s="28" t="s">
        <v>87</v>
      </c>
      <c r="G17" s="29">
        <v>0.33333333333333298</v>
      </c>
      <c r="H17" s="29">
        <f t="shared" si="0"/>
        <v>3.4872685185185548E-2</v>
      </c>
      <c r="I17" s="29">
        <v>0.36820601851851853</v>
      </c>
      <c r="J17" s="29">
        <f t="shared" si="1"/>
        <v>4.3657407407407423E-2</v>
      </c>
      <c r="K17" s="29">
        <v>0.41186342592592595</v>
      </c>
      <c r="L17" s="29">
        <f t="shared" si="2"/>
        <v>8.9594907407407387E-2</v>
      </c>
      <c r="M17" s="29">
        <v>0.50145833333333334</v>
      </c>
      <c r="N17" s="29">
        <f>M17-G17</f>
        <v>0.16812500000000036</v>
      </c>
      <c r="O17" s="24">
        <v>13</v>
      </c>
      <c r="P17" s="24">
        <v>2</v>
      </c>
      <c r="Q17" s="24">
        <v>1</v>
      </c>
    </row>
    <row r="18" spans="1:17">
      <c r="A18" s="30">
        <v>27</v>
      </c>
      <c r="B18" s="18" t="s">
        <v>64</v>
      </c>
      <c r="C18" s="30" t="s">
        <v>22</v>
      </c>
      <c r="D18" s="30" t="s">
        <v>12</v>
      </c>
      <c r="E18" s="28" t="s">
        <v>31</v>
      </c>
      <c r="F18" s="28" t="s">
        <v>65</v>
      </c>
      <c r="G18" s="31">
        <v>0.33333333333333298</v>
      </c>
      <c r="H18" s="31">
        <f t="shared" si="0"/>
        <v>3.8611111111111429E-2</v>
      </c>
      <c r="I18" s="31">
        <v>0.37194444444444441</v>
      </c>
      <c r="J18" s="31">
        <f t="shared" si="1"/>
        <v>4.7870370370370396E-2</v>
      </c>
      <c r="K18" s="31">
        <v>0.41981481481481481</v>
      </c>
      <c r="L18" s="31">
        <f t="shared" si="2"/>
        <v>8.789351851851851E-2</v>
      </c>
      <c r="M18" s="31">
        <v>0.50770833333333332</v>
      </c>
      <c r="N18" s="31">
        <f>M18-G18</f>
        <v>0.17437500000000034</v>
      </c>
      <c r="O18" s="13">
        <v>14</v>
      </c>
      <c r="P18" s="13">
        <v>4</v>
      </c>
      <c r="Q18" s="13">
        <v>2</v>
      </c>
    </row>
    <row r="19" spans="1:17">
      <c r="A19" s="32">
        <v>27</v>
      </c>
      <c r="B19" s="20" t="s">
        <v>64</v>
      </c>
      <c r="C19" s="32" t="s">
        <v>22</v>
      </c>
      <c r="D19" s="32" t="s">
        <v>12</v>
      </c>
      <c r="E19" s="28" t="s">
        <v>121</v>
      </c>
      <c r="F19" s="28" t="s">
        <v>122</v>
      </c>
      <c r="G19" s="33">
        <v>0.33333333333333298</v>
      </c>
      <c r="H19" s="33">
        <f t="shared" si="0"/>
        <v>3.859953703703739E-2</v>
      </c>
      <c r="I19" s="33">
        <v>0.37193287037037037</v>
      </c>
      <c r="J19" s="33">
        <f t="shared" si="1"/>
        <v>4.7939814814814852E-2</v>
      </c>
      <c r="K19" s="33">
        <v>0.41987268518518522</v>
      </c>
      <c r="L19" s="33">
        <f t="shared" si="2"/>
        <v>8.7835648148148093E-2</v>
      </c>
      <c r="M19" s="33">
        <v>0.50770833333333332</v>
      </c>
      <c r="N19" s="33">
        <f>M19-G19</f>
        <v>0.17437500000000034</v>
      </c>
      <c r="O19" s="14">
        <v>18</v>
      </c>
      <c r="P19" s="14"/>
      <c r="Q19" s="14"/>
    </row>
    <row r="20" spans="1:17" ht="15" customHeight="1">
      <c r="A20" s="28">
        <v>29</v>
      </c>
      <c r="B20" s="4"/>
      <c r="C20" s="28" t="s">
        <v>8</v>
      </c>
      <c r="D20" s="28" t="s">
        <v>12</v>
      </c>
      <c r="E20" s="28" t="s">
        <v>66</v>
      </c>
      <c r="F20" s="28" t="s">
        <v>67</v>
      </c>
      <c r="G20" s="29">
        <v>0.33333333333333298</v>
      </c>
      <c r="H20" s="29">
        <f t="shared" si="0"/>
        <v>3.4467592592592911E-2</v>
      </c>
      <c r="I20" s="29">
        <v>0.36780092592592589</v>
      </c>
      <c r="J20" s="29">
        <f t="shared" si="1"/>
        <v>4.450231481481487E-2</v>
      </c>
      <c r="K20" s="29">
        <v>0.41230324074074076</v>
      </c>
      <c r="L20" s="29">
        <f t="shared" si="2"/>
        <v>9.8495370370370372E-2</v>
      </c>
      <c r="M20" s="29">
        <v>0.51079861111111113</v>
      </c>
      <c r="N20" s="29">
        <f>M20-G20</f>
        <v>0.17746527777777815</v>
      </c>
      <c r="O20" s="24">
        <v>15</v>
      </c>
      <c r="P20" s="24">
        <v>9</v>
      </c>
      <c r="Q20" s="24">
        <v>3</v>
      </c>
    </row>
    <row r="21" spans="1:17" ht="15" customHeight="1">
      <c r="A21" s="30">
        <v>26</v>
      </c>
      <c r="B21" s="18" t="s">
        <v>61</v>
      </c>
      <c r="C21" s="30" t="s">
        <v>25</v>
      </c>
      <c r="D21" s="30" t="s">
        <v>9</v>
      </c>
      <c r="E21" s="28" t="s">
        <v>62</v>
      </c>
      <c r="F21" s="28" t="s">
        <v>63</v>
      </c>
      <c r="G21" s="31">
        <v>0.33333333333333298</v>
      </c>
      <c r="H21" s="31">
        <f t="shared" si="0"/>
        <v>3.7164351851852184E-2</v>
      </c>
      <c r="I21" s="31">
        <v>0.37049768518518517</v>
      </c>
      <c r="J21" s="31">
        <f t="shared" si="1"/>
        <v>5.0358796296296304E-2</v>
      </c>
      <c r="K21" s="31">
        <v>0.42085648148148147</v>
      </c>
      <c r="L21" s="31">
        <f t="shared" si="2"/>
        <v>9.4085648148148127E-2</v>
      </c>
      <c r="M21" s="31">
        <v>0.5149421296296296</v>
      </c>
      <c r="N21" s="31">
        <f>M21-G21</f>
        <v>0.18160879629629662</v>
      </c>
      <c r="O21" s="16">
        <v>16</v>
      </c>
      <c r="P21" s="13">
        <v>1</v>
      </c>
      <c r="Q21" s="13">
        <v>1</v>
      </c>
    </row>
    <row r="22" spans="1:17" ht="15" customHeight="1">
      <c r="A22" s="32">
        <v>26</v>
      </c>
      <c r="B22" s="20" t="s">
        <v>61</v>
      </c>
      <c r="C22" s="32" t="s">
        <v>25</v>
      </c>
      <c r="D22" s="32" t="s">
        <v>9</v>
      </c>
      <c r="E22" s="28" t="s">
        <v>26</v>
      </c>
      <c r="F22" s="28" t="s">
        <v>120</v>
      </c>
      <c r="G22" s="33">
        <v>0.33333333333333298</v>
      </c>
      <c r="H22" s="33">
        <f t="shared" si="0"/>
        <v>3.7025462962963274E-2</v>
      </c>
      <c r="I22" s="33">
        <v>0.37035879629629626</v>
      </c>
      <c r="J22" s="33">
        <f t="shared" si="1"/>
        <v>5.0416666666666721E-2</v>
      </c>
      <c r="K22" s="33">
        <v>0.42077546296296298</v>
      </c>
      <c r="L22" s="33">
        <f t="shared" si="2"/>
        <v>9.4166666666666621E-2</v>
      </c>
      <c r="M22" s="33">
        <v>0.5149421296296296</v>
      </c>
      <c r="N22" s="33">
        <f>M22-G22</f>
        <v>0.18160879629629662</v>
      </c>
      <c r="O22" s="16"/>
      <c r="P22" s="14"/>
      <c r="Q22" s="14"/>
    </row>
    <row r="23" spans="1:17" ht="15" customHeight="1">
      <c r="A23" s="30">
        <v>15</v>
      </c>
      <c r="B23" s="18" t="s">
        <v>44</v>
      </c>
      <c r="C23" s="30" t="s">
        <v>25</v>
      </c>
      <c r="D23" s="30" t="s">
        <v>9</v>
      </c>
      <c r="E23" s="28" t="s">
        <v>45</v>
      </c>
      <c r="F23" s="28" t="s">
        <v>46</v>
      </c>
      <c r="G23" s="31">
        <v>0.33333333333333298</v>
      </c>
      <c r="H23" s="31">
        <f t="shared" si="0"/>
        <v>4.0810185185185532E-2</v>
      </c>
      <c r="I23" s="31">
        <v>0.37414351851851851</v>
      </c>
      <c r="J23" s="31">
        <f t="shared" si="1"/>
        <v>5.7557870370370412E-2</v>
      </c>
      <c r="K23" s="31">
        <v>0.43170138888888893</v>
      </c>
      <c r="L23" s="31">
        <f t="shared" si="2"/>
        <v>8.4201388888888784E-2</v>
      </c>
      <c r="M23" s="31">
        <v>0.51590277777777771</v>
      </c>
      <c r="N23" s="31">
        <f>M23-G23</f>
        <v>0.18256944444444473</v>
      </c>
      <c r="O23" s="15">
        <v>17</v>
      </c>
      <c r="P23" s="13">
        <v>2</v>
      </c>
      <c r="Q23" s="13">
        <v>2</v>
      </c>
    </row>
    <row r="24" spans="1:17" ht="15" customHeight="1">
      <c r="A24" s="32">
        <v>15</v>
      </c>
      <c r="B24" s="20" t="s">
        <v>44</v>
      </c>
      <c r="C24" s="32" t="s">
        <v>25</v>
      </c>
      <c r="D24" s="32" t="s">
        <v>9</v>
      </c>
      <c r="E24" s="28" t="s">
        <v>112</v>
      </c>
      <c r="F24" s="28" t="s">
        <v>113</v>
      </c>
      <c r="G24" s="33">
        <v>0.33333333333333298</v>
      </c>
      <c r="H24" s="33">
        <f t="shared" si="0"/>
        <v>4.0810185185185532E-2</v>
      </c>
      <c r="I24" s="33">
        <v>0.37414351851851851</v>
      </c>
      <c r="J24" s="33">
        <f t="shared" si="1"/>
        <v>5.7870370370370405E-2</v>
      </c>
      <c r="K24" s="33">
        <v>0.43201388888888892</v>
      </c>
      <c r="L24" s="33">
        <f t="shared" si="2"/>
        <v>8.3888888888888791E-2</v>
      </c>
      <c r="M24" s="33">
        <v>0.51590277777777771</v>
      </c>
      <c r="N24" s="33">
        <f>M24-G24</f>
        <v>0.18256944444444473</v>
      </c>
      <c r="O24" s="14">
        <v>23</v>
      </c>
      <c r="P24" s="14"/>
      <c r="Q24" s="14"/>
    </row>
    <row r="25" spans="1:17" ht="15" customHeight="1">
      <c r="A25" s="28">
        <v>35</v>
      </c>
      <c r="B25" s="4"/>
      <c r="C25" s="28" t="s">
        <v>8</v>
      </c>
      <c r="D25" s="28" t="s">
        <v>12</v>
      </c>
      <c r="E25" s="28" t="s">
        <v>74</v>
      </c>
      <c r="F25" s="28" t="s">
        <v>75</v>
      </c>
      <c r="G25" s="29">
        <v>0.33333333333333298</v>
      </c>
      <c r="H25" s="29">
        <f t="shared" si="0"/>
        <v>3.3275462962963298E-2</v>
      </c>
      <c r="I25" s="29">
        <v>0.36660879629629628</v>
      </c>
      <c r="J25" s="29">
        <f t="shared" si="1"/>
        <v>4.5289351851851845E-2</v>
      </c>
      <c r="K25" s="29">
        <v>0.41189814814814812</v>
      </c>
      <c r="L25" s="29">
        <f t="shared" si="2"/>
        <v>0.10483796296296305</v>
      </c>
      <c r="M25" s="29">
        <v>0.51673611111111117</v>
      </c>
      <c r="N25" s="29">
        <f>M25-G25</f>
        <v>0.18340277777777819</v>
      </c>
      <c r="O25" s="24">
        <v>18</v>
      </c>
      <c r="P25" s="24">
        <v>10</v>
      </c>
      <c r="Q25" s="24">
        <v>4</v>
      </c>
    </row>
    <row r="26" spans="1:17" ht="15" customHeight="1">
      <c r="A26" s="18">
        <v>8</v>
      </c>
      <c r="B26" s="18" t="s">
        <v>156</v>
      </c>
      <c r="C26" s="30" t="s">
        <v>16</v>
      </c>
      <c r="D26" s="30" t="s">
        <v>9</v>
      </c>
      <c r="E26" s="28" t="s">
        <v>151</v>
      </c>
      <c r="F26" s="28" t="s">
        <v>27</v>
      </c>
      <c r="G26" s="31">
        <v>0.33333333333333298</v>
      </c>
      <c r="H26" s="31">
        <f t="shared" si="0"/>
        <v>4.5648148148148548E-2</v>
      </c>
      <c r="I26" s="31">
        <v>0.37898148148148153</v>
      </c>
      <c r="J26" s="31">
        <f t="shared" si="1"/>
        <v>4.5590277777777743E-2</v>
      </c>
      <c r="K26" s="31">
        <v>0.42457175925925927</v>
      </c>
      <c r="L26" s="31">
        <f t="shared" si="2"/>
        <v>9.3159722222222241E-2</v>
      </c>
      <c r="M26" s="31">
        <v>0.51773148148148151</v>
      </c>
      <c r="N26" s="31">
        <f>M26-G26</f>
        <v>0.18439814814814853</v>
      </c>
      <c r="O26" s="19">
        <v>19</v>
      </c>
      <c r="P26" s="19">
        <v>1</v>
      </c>
      <c r="Q26" s="19">
        <v>1</v>
      </c>
    </row>
    <row r="27" spans="1:17" ht="15" customHeight="1">
      <c r="A27" s="39"/>
      <c r="B27" s="39"/>
      <c r="C27" s="34"/>
      <c r="D27" s="34"/>
      <c r="E27" s="3" t="s">
        <v>157</v>
      </c>
      <c r="F27" s="3" t="s">
        <v>158</v>
      </c>
      <c r="G27" s="35"/>
      <c r="H27" s="35"/>
      <c r="I27" s="35"/>
      <c r="J27" s="35"/>
      <c r="K27" s="35"/>
      <c r="L27" s="35"/>
      <c r="M27" s="35"/>
      <c r="N27" s="35"/>
      <c r="O27" s="22"/>
      <c r="P27" s="22"/>
      <c r="Q27" s="22"/>
    </row>
    <row r="28" spans="1:17" ht="15" customHeight="1">
      <c r="A28" s="20"/>
      <c r="B28" s="20"/>
      <c r="C28" s="32"/>
      <c r="D28" s="32"/>
      <c r="E28" s="3" t="s">
        <v>159</v>
      </c>
      <c r="F28" s="3" t="s">
        <v>160</v>
      </c>
      <c r="G28" s="33"/>
      <c r="H28" s="33"/>
      <c r="I28" s="33"/>
      <c r="J28" s="33"/>
      <c r="K28" s="33"/>
      <c r="L28" s="33"/>
      <c r="M28" s="33"/>
      <c r="N28" s="33"/>
      <c r="O28" s="21"/>
      <c r="P28" s="21"/>
      <c r="Q28" s="21"/>
    </row>
    <row r="29" spans="1:17" ht="15" customHeight="1">
      <c r="A29" s="28">
        <v>33</v>
      </c>
      <c r="B29" s="4"/>
      <c r="C29" s="28" t="s">
        <v>8</v>
      </c>
      <c r="D29" s="28" t="s">
        <v>12</v>
      </c>
      <c r="E29" s="28" t="s">
        <v>72</v>
      </c>
      <c r="F29" s="28" t="s">
        <v>73</v>
      </c>
      <c r="G29" s="29">
        <v>0.33333333333333298</v>
      </c>
      <c r="H29" s="29">
        <f t="shared" si="0"/>
        <v>3.5520833333333668E-2</v>
      </c>
      <c r="I29" s="29">
        <v>0.36885416666666665</v>
      </c>
      <c r="J29" s="29">
        <f t="shared" si="1"/>
        <v>4.9282407407407414E-2</v>
      </c>
      <c r="K29" s="29">
        <v>0.41813657407407406</v>
      </c>
      <c r="L29" s="29">
        <f t="shared" si="2"/>
        <v>0.10054398148148153</v>
      </c>
      <c r="M29" s="29">
        <v>0.51868055555555559</v>
      </c>
      <c r="N29" s="29">
        <f>M29-G29</f>
        <v>0.18534722222222261</v>
      </c>
      <c r="O29" s="24">
        <v>20</v>
      </c>
      <c r="P29" s="24">
        <v>11</v>
      </c>
      <c r="Q29" s="24">
        <v>5</v>
      </c>
    </row>
    <row r="30" spans="1:17" ht="15" customHeight="1">
      <c r="A30" s="28">
        <v>5</v>
      </c>
      <c r="B30" s="4"/>
      <c r="C30" s="28" t="s">
        <v>8</v>
      </c>
      <c r="D30" s="28" t="s">
        <v>9</v>
      </c>
      <c r="E30" s="28" t="s">
        <v>19</v>
      </c>
      <c r="F30" s="28" t="s">
        <v>20</v>
      </c>
      <c r="G30" s="29">
        <v>0.33333333333333298</v>
      </c>
      <c r="H30" s="29">
        <f t="shared" si="0"/>
        <v>4.3622685185185528E-2</v>
      </c>
      <c r="I30" s="29">
        <v>0.37695601851851851</v>
      </c>
      <c r="J30" s="29">
        <f t="shared" si="1"/>
        <v>6.0451388888888902E-2</v>
      </c>
      <c r="K30" s="29">
        <v>0.43740740740740741</v>
      </c>
      <c r="L30" s="29">
        <f t="shared" si="2"/>
        <v>8.9756944444444431E-2</v>
      </c>
      <c r="M30" s="29">
        <v>0.52716435185185184</v>
      </c>
      <c r="N30" s="29">
        <f>M30-G30</f>
        <v>0.19383101851851886</v>
      </c>
      <c r="O30" s="24">
        <v>21</v>
      </c>
      <c r="P30" s="24">
        <v>12</v>
      </c>
      <c r="Q30" s="24">
        <v>6</v>
      </c>
    </row>
    <row r="31" spans="1:17" ht="15" customHeight="1">
      <c r="A31" s="28">
        <v>57</v>
      </c>
      <c r="B31" s="4"/>
      <c r="C31" s="28" t="s">
        <v>8</v>
      </c>
      <c r="D31" s="28" t="s">
        <v>12</v>
      </c>
      <c r="E31" s="28" t="s">
        <v>56</v>
      </c>
      <c r="F31" s="28" t="s">
        <v>96</v>
      </c>
      <c r="G31" s="29">
        <v>0.33333333333333298</v>
      </c>
      <c r="H31" s="29">
        <f t="shared" si="0"/>
        <v>4.302083333333373E-2</v>
      </c>
      <c r="I31" s="29">
        <v>0.37635416666666671</v>
      </c>
      <c r="J31" s="29">
        <f t="shared" si="1"/>
        <v>5.453703703703694E-2</v>
      </c>
      <c r="K31" s="29">
        <v>0.43089120370370365</v>
      </c>
      <c r="L31" s="29">
        <f t="shared" si="2"/>
        <v>9.6284722222222341E-2</v>
      </c>
      <c r="M31" s="29">
        <v>0.52717592592592599</v>
      </c>
      <c r="N31" s="29">
        <f>M31-G31</f>
        <v>0.19384259259259301</v>
      </c>
      <c r="O31" s="24">
        <v>22</v>
      </c>
      <c r="P31" s="24">
        <v>13</v>
      </c>
      <c r="Q31" s="24">
        <v>6</v>
      </c>
    </row>
    <row r="32" spans="1:17" ht="15" customHeight="1">
      <c r="A32" s="28">
        <v>48</v>
      </c>
      <c r="B32" s="4"/>
      <c r="C32" s="28" t="s">
        <v>79</v>
      </c>
      <c r="D32" s="28" t="s">
        <v>9</v>
      </c>
      <c r="E32" s="28" t="s">
        <v>88</v>
      </c>
      <c r="F32" s="28" t="s">
        <v>89</v>
      </c>
      <c r="G32" s="29">
        <v>0.33333333333333298</v>
      </c>
      <c r="H32" s="29">
        <f t="shared" si="0"/>
        <v>4.1793981481481834E-2</v>
      </c>
      <c r="I32" s="29">
        <v>0.37512731481481482</v>
      </c>
      <c r="J32" s="29">
        <f t="shared" si="1"/>
        <v>4.556712962962961E-2</v>
      </c>
      <c r="K32" s="29">
        <v>0.42069444444444443</v>
      </c>
      <c r="L32" s="29">
        <f t="shared" si="2"/>
        <v>0.10672453703703705</v>
      </c>
      <c r="M32" s="29">
        <v>0.52741898148148147</v>
      </c>
      <c r="N32" s="29">
        <f>M32-G32</f>
        <v>0.19408564814814849</v>
      </c>
      <c r="O32" s="24">
        <v>23</v>
      </c>
      <c r="P32" s="24">
        <v>3</v>
      </c>
      <c r="Q32" s="24">
        <v>2</v>
      </c>
    </row>
    <row r="33" spans="1:17" ht="15" customHeight="1">
      <c r="A33" s="28">
        <v>31</v>
      </c>
      <c r="B33" s="4"/>
      <c r="C33" s="28" t="s">
        <v>8</v>
      </c>
      <c r="D33" s="28" t="s">
        <v>12</v>
      </c>
      <c r="E33" s="28" t="s">
        <v>68</v>
      </c>
      <c r="F33" s="28" t="s">
        <v>69</v>
      </c>
      <c r="G33" s="29">
        <v>0.33333333333333298</v>
      </c>
      <c r="H33" s="29">
        <f t="shared" si="0"/>
        <v>4.2685185185185548E-2</v>
      </c>
      <c r="I33" s="29">
        <v>0.37601851851851853</v>
      </c>
      <c r="J33" s="29">
        <f t="shared" si="1"/>
        <v>4.2800925925925881E-2</v>
      </c>
      <c r="K33" s="29">
        <v>0.41881944444444441</v>
      </c>
      <c r="L33" s="29">
        <f t="shared" si="2"/>
        <v>0.10895833333333338</v>
      </c>
      <c r="M33" s="29">
        <v>0.52777777777777779</v>
      </c>
      <c r="N33" s="29">
        <f>M33-G33</f>
        <v>0.19444444444444481</v>
      </c>
      <c r="O33" s="24">
        <v>24</v>
      </c>
      <c r="P33" s="24">
        <v>14</v>
      </c>
      <c r="Q33" s="24">
        <v>7</v>
      </c>
    </row>
    <row r="34" spans="1:17">
      <c r="A34" s="30">
        <v>10</v>
      </c>
      <c r="B34" s="18" t="s">
        <v>30</v>
      </c>
      <c r="C34" s="30" t="s">
        <v>22</v>
      </c>
      <c r="D34" s="30" t="s">
        <v>9</v>
      </c>
      <c r="E34" s="28" t="s">
        <v>31</v>
      </c>
      <c r="F34" s="28" t="s">
        <v>32</v>
      </c>
      <c r="G34" s="31">
        <v>0.33333333333333298</v>
      </c>
      <c r="H34" s="31">
        <f t="shared" si="0"/>
        <v>3.9733796296296697E-2</v>
      </c>
      <c r="I34" s="31">
        <v>0.37306712962962968</v>
      </c>
      <c r="J34" s="31">
        <f t="shared" si="1"/>
        <v>6.0428240740740657E-2</v>
      </c>
      <c r="K34" s="31">
        <v>0.43349537037037034</v>
      </c>
      <c r="L34" s="31">
        <f t="shared" si="2"/>
        <v>9.9918981481481484E-2</v>
      </c>
      <c r="M34" s="31">
        <v>0.53341435185185182</v>
      </c>
      <c r="N34" s="31">
        <f>M34-G34</f>
        <v>0.20008101851851884</v>
      </c>
      <c r="O34" s="15">
        <v>25</v>
      </c>
      <c r="P34" s="13">
        <v>5</v>
      </c>
      <c r="Q34" s="13">
        <v>3</v>
      </c>
    </row>
    <row r="35" spans="1:17">
      <c r="A35" s="32">
        <v>10</v>
      </c>
      <c r="B35" s="20" t="s">
        <v>30</v>
      </c>
      <c r="C35" s="32" t="s">
        <v>22</v>
      </c>
      <c r="D35" s="32" t="s">
        <v>9</v>
      </c>
      <c r="E35" s="28" t="s">
        <v>107</v>
      </c>
      <c r="F35" s="28" t="s">
        <v>32</v>
      </c>
      <c r="G35" s="33">
        <v>0.33333333333333298</v>
      </c>
      <c r="H35" s="33">
        <f t="shared" si="0"/>
        <v>3.9780092592592908E-2</v>
      </c>
      <c r="I35" s="33">
        <v>0.37311342592592589</v>
      </c>
      <c r="J35" s="33">
        <f t="shared" si="1"/>
        <v>6.0428240740740768E-2</v>
      </c>
      <c r="K35" s="33">
        <v>0.43354166666666666</v>
      </c>
      <c r="L35" s="33">
        <f t="shared" si="2"/>
        <v>9.9872685185185162E-2</v>
      </c>
      <c r="M35" s="33">
        <v>0.53341435185185182</v>
      </c>
      <c r="N35" s="33">
        <f>M35-G35</f>
        <v>0.20008101851851884</v>
      </c>
      <c r="O35" s="14">
        <v>32</v>
      </c>
      <c r="P35" s="14"/>
      <c r="Q35" s="14"/>
    </row>
    <row r="36" spans="1:17" ht="15" customHeight="1">
      <c r="A36" s="18">
        <v>11</v>
      </c>
      <c r="B36" s="18" t="s">
        <v>33</v>
      </c>
      <c r="C36" s="30" t="s">
        <v>16</v>
      </c>
      <c r="D36" s="30" t="s">
        <v>9</v>
      </c>
      <c r="E36" t="s">
        <v>163</v>
      </c>
      <c r="F36" t="s">
        <v>164</v>
      </c>
      <c r="G36" s="31">
        <v>0.33333333333333298</v>
      </c>
      <c r="H36" s="31">
        <f t="shared" si="0"/>
        <v>3.7453703703704044E-2</v>
      </c>
      <c r="I36" s="31">
        <v>0.37078703703703703</v>
      </c>
      <c r="J36" s="31">
        <f t="shared" si="1"/>
        <v>4.5555555555555571E-2</v>
      </c>
      <c r="K36" s="31">
        <v>0.4163425925925926</v>
      </c>
      <c r="L36" s="31">
        <f t="shared" si="2"/>
        <v>0.12023148148148149</v>
      </c>
      <c r="M36" s="31">
        <v>0.53657407407407409</v>
      </c>
      <c r="N36" s="31">
        <f>M36-G36</f>
        <v>0.20324074074074111</v>
      </c>
      <c r="O36" s="30">
        <v>26</v>
      </c>
      <c r="P36" s="30">
        <v>2</v>
      </c>
      <c r="Q36" s="30">
        <v>2</v>
      </c>
    </row>
    <row r="37" spans="1:17" ht="15" customHeight="1">
      <c r="A37" s="39"/>
      <c r="B37" s="39"/>
      <c r="C37" s="34"/>
      <c r="D37" s="34"/>
      <c r="E37" s="28" t="s">
        <v>34</v>
      </c>
      <c r="F37" s="28" t="s">
        <v>35</v>
      </c>
      <c r="G37" s="35"/>
      <c r="H37" s="35"/>
      <c r="I37" s="35"/>
      <c r="J37" s="35"/>
      <c r="K37" s="35"/>
      <c r="L37" s="35"/>
      <c r="M37" s="35"/>
      <c r="N37" s="35"/>
      <c r="O37" s="34"/>
      <c r="P37" s="34"/>
      <c r="Q37" s="34"/>
    </row>
    <row r="38" spans="1:17" ht="15" customHeight="1">
      <c r="A38" s="20"/>
      <c r="B38" s="20"/>
      <c r="C38" s="32"/>
      <c r="D38" s="32"/>
      <c r="E38" s="38" t="s">
        <v>161</v>
      </c>
      <c r="F38" s="38" t="s">
        <v>162</v>
      </c>
      <c r="G38" s="33"/>
      <c r="H38" s="33"/>
      <c r="I38" s="33"/>
      <c r="J38" s="33"/>
      <c r="K38" s="33"/>
      <c r="L38" s="33"/>
      <c r="M38" s="33"/>
      <c r="N38" s="33"/>
      <c r="O38" s="32"/>
      <c r="P38" s="32"/>
      <c r="Q38" s="32"/>
    </row>
    <row r="39" spans="1:17" ht="15" customHeight="1">
      <c r="A39" s="28">
        <v>54</v>
      </c>
      <c r="B39" s="4"/>
      <c r="C39" s="28" t="s">
        <v>8</v>
      </c>
      <c r="D39" s="28" t="s">
        <v>9</v>
      </c>
      <c r="E39" s="28" t="s">
        <v>66</v>
      </c>
      <c r="F39" s="28" t="s">
        <v>93</v>
      </c>
      <c r="G39" s="29">
        <v>0.33333333333333298</v>
      </c>
      <c r="H39" s="29">
        <f t="shared" si="0"/>
        <v>3.8680555555555884E-2</v>
      </c>
      <c r="I39" s="29">
        <v>0.37201388888888887</v>
      </c>
      <c r="J39" s="29">
        <f t="shared" si="1"/>
        <v>4.3981481481481455E-2</v>
      </c>
      <c r="K39" s="29">
        <v>0.41599537037037032</v>
      </c>
      <c r="L39" s="29">
        <f t="shared" si="2"/>
        <v>0.12100694444444443</v>
      </c>
      <c r="M39" s="29">
        <v>0.53700231481481475</v>
      </c>
      <c r="N39" s="29">
        <f>M39-G39</f>
        <v>0.20366898148148177</v>
      </c>
      <c r="O39" s="24">
        <v>27</v>
      </c>
      <c r="P39" s="24">
        <v>15</v>
      </c>
      <c r="Q39" s="24">
        <v>7</v>
      </c>
    </row>
    <row r="40" spans="1:17" ht="15" customHeight="1">
      <c r="A40" s="28">
        <v>43</v>
      </c>
      <c r="B40" s="4"/>
      <c r="C40" s="28" t="s">
        <v>79</v>
      </c>
      <c r="D40" s="28" t="s">
        <v>80</v>
      </c>
      <c r="E40" s="28" t="s">
        <v>81</v>
      </c>
      <c r="F40" s="28" t="s">
        <v>47</v>
      </c>
      <c r="G40" s="29">
        <v>0.33333333333333298</v>
      </c>
      <c r="H40" s="29">
        <f t="shared" si="0"/>
        <v>4.2094907407407789E-2</v>
      </c>
      <c r="I40" s="29">
        <v>0.37542824074074077</v>
      </c>
      <c r="J40" s="29">
        <f t="shared" si="1"/>
        <v>5.7199074074074041E-2</v>
      </c>
      <c r="K40" s="29">
        <v>0.43262731481481481</v>
      </c>
      <c r="L40" s="29">
        <f t="shared" si="2"/>
        <v>0.10616898148148152</v>
      </c>
      <c r="M40" s="29">
        <v>0.53879629629629633</v>
      </c>
      <c r="N40" s="29">
        <f>M40-G40</f>
        <v>0.20546296296296335</v>
      </c>
      <c r="O40" s="24">
        <v>28</v>
      </c>
      <c r="P40" s="24">
        <v>4</v>
      </c>
      <c r="Q40" s="24">
        <v>1</v>
      </c>
    </row>
    <row r="41" spans="1:17" ht="15" customHeight="1">
      <c r="A41" s="18">
        <v>4</v>
      </c>
      <c r="B41" s="18" t="s">
        <v>15</v>
      </c>
      <c r="C41" s="30" t="s">
        <v>16</v>
      </c>
      <c r="D41" s="30" t="s">
        <v>12</v>
      </c>
      <c r="E41" s="3" t="s">
        <v>132</v>
      </c>
      <c r="F41" s="3" t="s">
        <v>155</v>
      </c>
      <c r="G41" s="31">
        <v>0.33333333333333298</v>
      </c>
      <c r="H41" s="31">
        <f t="shared" si="0"/>
        <v>4.0694444444444811E-2</v>
      </c>
      <c r="I41" s="31">
        <v>0.37402777777777779</v>
      </c>
      <c r="J41" s="31">
        <f t="shared" si="1"/>
        <v>4.5497685185185155E-2</v>
      </c>
      <c r="K41" s="31">
        <v>0.41952546296296295</v>
      </c>
      <c r="L41" s="31">
        <f t="shared" si="2"/>
        <v>0.11939814814814814</v>
      </c>
      <c r="M41" s="31">
        <v>0.53892361111111109</v>
      </c>
      <c r="N41" s="31">
        <f>M41-G41</f>
        <v>0.20559027777777811</v>
      </c>
      <c r="O41" s="30">
        <v>29</v>
      </c>
      <c r="P41" s="30">
        <v>3</v>
      </c>
      <c r="Q41" s="30">
        <v>1</v>
      </c>
    </row>
    <row r="42" spans="1:17" ht="15" customHeight="1">
      <c r="A42" s="39"/>
      <c r="B42" s="39"/>
      <c r="C42" s="34"/>
      <c r="D42" s="34"/>
      <c r="E42" s="28" t="s">
        <v>17</v>
      </c>
      <c r="F42" s="28" t="s">
        <v>18</v>
      </c>
      <c r="G42" s="35"/>
      <c r="H42" s="35"/>
      <c r="I42" s="35"/>
      <c r="J42" s="35"/>
      <c r="K42" s="35"/>
      <c r="L42" s="35"/>
      <c r="M42" s="35"/>
      <c r="N42" s="35"/>
      <c r="O42" s="34"/>
      <c r="P42" s="34"/>
      <c r="Q42" s="34"/>
    </row>
    <row r="43" spans="1:17" ht="15" customHeight="1">
      <c r="A43" s="20"/>
      <c r="B43" s="20"/>
      <c r="C43" s="32"/>
      <c r="D43" s="32"/>
      <c r="E43" s="2" t="s">
        <v>153</v>
      </c>
      <c r="F43" s="2" t="s">
        <v>154</v>
      </c>
      <c r="G43" s="33"/>
      <c r="H43" s="33"/>
      <c r="I43" s="33"/>
      <c r="J43" s="33"/>
      <c r="K43" s="33"/>
      <c r="L43" s="33"/>
      <c r="M43" s="33"/>
      <c r="N43" s="33"/>
      <c r="O43" s="32"/>
      <c r="P43" s="32"/>
      <c r="Q43" s="32"/>
    </row>
    <row r="44" spans="1:17" ht="15" customHeight="1">
      <c r="A44" s="28">
        <v>56</v>
      </c>
      <c r="B44" s="4"/>
      <c r="C44" s="28" t="s">
        <v>8</v>
      </c>
      <c r="D44" s="28" t="s">
        <v>9</v>
      </c>
      <c r="E44" s="28" t="s">
        <v>94</v>
      </c>
      <c r="F44" s="28" t="s">
        <v>95</v>
      </c>
      <c r="G44" s="29">
        <v>0.33333333333333298</v>
      </c>
      <c r="H44" s="29">
        <f t="shared" si="0"/>
        <v>3.2210648148148446E-2</v>
      </c>
      <c r="I44" s="29">
        <v>0.36554398148148143</v>
      </c>
      <c r="J44" s="29">
        <f t="shared" si="1"/>
        <v>7.4942129629629706E-2</v>
      </c>
      <c r="K44" s="29">
        <v>0.44048611111111113</v>
      </c>
      <c r="L44" s="29">
        <f t="shared" si="2"/>
        <v>0.10244212962962962</v>
      </c>
      <c r="M44" s="29">
        <v>0.54292824074074075</v>
      </c>
      <c r="N44" s="29">
        <f>M44-G44</f>
        <v>0.20959490740740777</v>
      </c>
      <c r="O44" s="24">
        <v>30</v>
      </c>
      <c r="P44" s="24">
        <v>16</v>
      </c>
      <c r="Q44" s="24">
        <v>8</v>
      </c>
    </row>
    <row r="45" spans="1:17">
      <c r="A45" s="30">
        <v>24</v>
      </c>
      <c r="B45" s="18" t="s">
        <v>55</v>
      </c>
      <c r="C45" s="30" t="s">
        <v>22</v>
      </c>
      <c r="D45" s="30" t="s">
        <v>9</v>
      </c>
      <c r="E45" s="28" t="s">
        <v>116</v>
      </c>
      <c r="F45" s="28" t="s">
        <v>117</v>
      </c>
      <c r="G45" s="31">
        <v>0.33333333333333298</v>
      </c>
      <c r="H45" s="31">
        <f t="shared" si="0"/>
        <v>3.9942129629629952E-2</v>
      </c>
      <c r="I45" s="31">
        <v>0.37327546296296293</v>
      </c>
      <c r="J45" s="31">
        <f t="shared" si="1"/>
        <v>5.1446759259259289E-2</v>
      </c>
      <c r="K45" s="31">
        <v>0.42472222222222222</v>
      </c>
      <c r="L45" s="31">
        <f t="shared" si="2"/>
        <v>0.11815972222222226</v>
      </c>
      <c r="M45" s="31">
        <v>0.54288194444444449</v>
      </c>
      <c r="N45" s="31">
        <f>M45-G45</f>
        <v>0.2095486111111115</v>
      </c>
      <c r="O45" s="15">
        <v>31</v>
      </c>
      <c r="P45" s="13">
        <v>6</v>
      </c>
      <c r="Q45" s="13">
        <v>4</v>
      </c>
    </row>
    <row r="46" spans="1:17">
      <c r="A46" s="32">
        <v>24</v>
      </c>
      <c r="B46" s="20" t="s">
        <v>55</v>
      </c>
      <c r="C46" s="32" t="s">
        <v>22</v>
      </c>
      <c r="D46" s="32" t="s">
        <v>9</v>
      </c>
      <c r="E46" s="28" t="s">
        <v>56</v>
      </c>
      <c r="F46" s="28" t="s">
        <v>57</v>
      </c>
      <c r="G46" s="33">
        <v>0.33333333333333298</v>
      </c>
      <c r="H46" s="33">
        <f t="shared" si="0"/>
        <v>4.0011574074074407E-2</v>
      </c>
      <c r="I46" s="33">
        <v>0.37334490740740739</v>
      </c>
      <c r="J46" s="33">
        <f t="shared" si="1"/>
        <v>5.1331018518518512E-2</v>
      </c>
      <c r="K46" s="33">
        <v>0.4246759259259259</v>
      </c>
      <c r="L46" s="33">
        <f t="shared" si="2"/>
        <v>0.11829861111111112</v>
      </c>
      <c r="M46" s="33">
        <v>0.54297453703703702</v>
      </c>
      <c r="N46" s="33">
        <f>M46-G46</f>
        <v>0.20964120370370404</v>
      </c>
      <c r="O46" s="14">
        <v>39</v>
      </c>
      <c r="P46" s="14"/>
      <c r="Q46" s="14"/>
    </row>
    <row r="47" spans="1:17" ht="15" customHeight="1">
      <c r="A47" s="30">
        <v>13</v>
      </c>
      <c r="B47" s="18" t="s">
        <v>37</v>
      </c>
      <c r="C47" s="30" t="s">
        <v>38</v>
      </c>
      <c r="D47" s="30" t="s">
        <v>12</v>
      </c>
      <c r="E47" s="28" t="s">
        <v>39</v>
      </c>
      <c r="F47" s="28" t="s">
        <v>40</v>
      </c>
      <c r="G47" s="31">
        <v>0.33333333333333298</v>
      </c>
      <c r="H47" s="31">
        <f t="shared" si="0"/>
        <v>4.7789351851852235E-2</v>
      </c>
      <c r="I47" s="31">
        <v>0.38112268518518522</v>
      </c>
      <c r="J47" s="31">
        <f t="shared" si="1"/>
        <v>4.9548611111111029E-2</v>
      </c>
      <c r="K47" s="31">
        <v>0.43067129629629625</v>
      </c>
      <c r="L47" s="31">
        <f t="shared" si="2"/>
        <v>0.11307870370370382</v>
      </c>
      <c r="M47" s="31">
        <v>0.54375000000000007</v>
      </c>
      <c r="N47" s="31">
        <f>M47-G47</f>
        <v>0.21041666666666708</v>
      </c>
      <c r="O47" s="15">
        <v>32</v>
      </c>
      <c r="P47" s="13">
        <v>1</v>
      </c>
      <c r="Q47" s="13">
        <v>1</v>
      </c>
    </row>
    <row r="48" spans="1:17" ht="15" customHeight="1">
      <c r="A48" s="32">
        <v>13</v>
      </c>
      <c r="B48" s="20" t="s">
        <v>37</v>
      </c>
      <c r="C48" s="32" t="s">
        <v>38</v>
      </c>
      <c r="D48" s="32" t="s">
        <v>12</v>
      </c>
      <c r="E48" s="28" t="s">
        <v>108</v>
      </c>
      <c r="F48" s="28" t="s">
        <v>109</v>
      </c>
      <c r="G48" s="33">
        <v>0.33333333333333298</v>
      </c>
      <c r="H48" s="33">
        <f t="shared" si="0"/>
        <v>4.7754629629629952E-2</v>
      </c>
      <c r="I48" s="33">
        <v>0.38108796296296293</v>
      </c>
      <c r="J48" s="33">
        <f t="shared" si="1"/>
        <v>4.9525462962963007E-2</v>
      </c>
      <c r="K48" s="33">
        <v>0.43061342592592594</v>
      </c>
      <c r="L48" s="33">
        <f t="shared" si="2"/>
        <v>0.11317129629629624</v>
      </c>
      <c r="M48" s="33">
        <v>0.54378472222222218</v>
      </c>
      <c r="N48" s="33">
        <f>M48-G48</f>
        <v>0.2104513888888892</v>
      </c>
      <c r="O48" s="14">
        <v>41</v>
      </c>
      <c r="P48" s="14"/>
      <c r="Q48" s="14"/>
    </row>
    <row r="49" spans="1:18" ht="15" customHeight="1">
      <c r="A49" s="28">
        <v>12</v>
      </c>
      <c r="B49" s="4"/>
      <c r="C49" s="28" t="s">
        <v>8</v>
      </c>
      <c r="D49" s="28" t="s">
        <v>9</v>
      </c>
      <c r="E49" s="28" t="s">
        <v>31</v>
      </c>
      <c r="F49" s="28" t="s">
        <v>36</v>
      </c>
      <c r="G49" s="36">
        <v>0.33333333333333298</v>
      </c>
      <c r="H49" s="29">
        <f t="shared" si="0"/>
        <v>3.6701388888889241E-2</v>
      </c>
      <c r="I49" s="29">
        <v>0.37003472222222222</v>
      </c>
      <c r="J49" s="29">
        <f t="shared" si="1"/>
        <v>7.6435185185185217E-2</v>
      </c>
      <c r="K49" s="29">
        <v>0.44646990740740744</v>
      </c>
      <c r="L49" s="29">
        <f t="shared" si="2"/>
        <v>0.11354166666666665</v>
      </c>
      <c r="M49" s="29">
        <v>0.56001157407407409</v>
      </c>
      <c r="N49" s="29">
        <f>M49-G49</f>
        <v>0.22667824074074111</v>
      </c>
      <c r="O49" s="24">
        <v>33</v>
      </c>
      <c r="P49" s="24">
        <v>17</v>
      </c>
      <c r="Q49" s="24">
        <v>9</v>
      </c>
    </row>
    <row r="50" spans="1:18" ht="15" customHeight="1">
      <c r="A50" s="28">
        <v>3</v>
      </c>
      <c r="B50" s="4"/>
      <c r="C50" s="28" t="s">
        <v>8</v>
      </c>
      <c r="D50" s="28" t="s">
        <v>9</v>
      </c>
      <c r="E50" s="28" t="s">
        <v>13</v>
      </c>
      <c r="F50" s="28" t="s">
        <v>14</v>
      </c>
      <c r="G50" s="29">
        <v>0.33333333333333298</v>
      </c>
      <c r="H50" s="29">
        <f t="shared" si="0"/>
        <v>4.3703703703704078E-2</v>
      </c>
      <c r="I50" s="29">
        <v>0.37703703703703706</v>
      </c>
      <c r="J50" s="29">
        <f t="shared" si="1"/>
        <v>7.9537037037037017E-2</v>
      </c>
      <c r="K50" s="29">
        <v>0.45657407407407408</v>
      </c>
      <c r="L50" s="29">
        <f t="shared" si="2"/>
        <v>0.10603009259259261</v>
      </c>
      <c r="M50" s="29">
        <v>0.56260416666666668</v>
      </c>
      <c r="N50" s="29">
        <f>M50-G50</f>
        <v>0.2292708333333337</v>
      </c>
      <c r="O50" s="24">
        <v>34</v>
      </c>
      <c r="P50" s="24">
        <v>18</v>
      </c>
      <c r="Q50" s="24">
        <v>10</v>
      </c>
    </row>
    <row r="51" spans="1:18">
      <c r="A51" s="30">
        <v>60</v>
      </c>
      <c r="B51" s="18" t="s">
        <v>101</v>
      </c>
      <c r="C51" s="30" t="s">
        <v>22</v>
      </c>
      <c r="D51" s="30" t="s">
        <v>9</v>
      </c>
      <c r="E51" s="28" t="s">
        <v>102</v>
      </c>
      <c r="F51" s="28" t="s">
        <v>47</v>
      </c>
      <c r="G51" s="31">
        <v>0.33333333333333298</v>
      </c>
      <c r="H51" s="31">
        <f t="shared" si="0"/>
        <v>4.8518518518518905E-2</v>
      </c>
      <c r="I51" s="31">
        <v>0.38185185185185189</v>
      </c>
      <c r="J51" s="31">
        <f t="shared" si="1"/>
        <v>6.7060185185185139E-2</v>
      </c>
      <c r="K51" s="31">
        <v>0.44891203703703703</v>
      </c>
      <c r="L51" s="31">
        <f t="shared" si="2"/>
        <v>0.12289351851851854</v>
      </c>
      <c r="M51" s="31">
        <v>0.57180555555555557</v>
      </c>
      <c r="N51" s="31">
        <f>M51-G51</f>
        <v>0.23847222222222259</v>
      </c>
      <c r="O51" s="15">
        <v>35</v>
      </c>
      <c r="P51" s="13">
        <v>7</v>
      </c>
      <c r="Q51" s="13">
        <v>5</v>
      </c>
    </row>
    <row r="52" spans="1:18">
      <c r="A52" s="32">
        <v>60</v>
      </c>
      <c r="B52" s="20" t="s">
        <v>101</v>
      </c>
      <c r="C52" s="32" t="s">
        <v>22</v>
      </c>
      <c r="D52" s="32" t="s">
        <v>9</v>
      </c>
      <c r="E52" s="28" t="s">
        <v>125</v>
      </c>
      <c r="F52" s="28" t="s">
        <v>77</v>
      </c>
      <c r="G52" s="33">
        <v>0.33333333333333298</v>
      </c>
      <c r="H52" s="33">
        <f t="shared" si="0"/>
        <v>4.6215277777778119E-2</v>
      </c>
      <c r="I52" s="33">
        <v>0.3795486111111111</v>
      </c>
      <c r="J52" s="33">
        <f t="shared" si="1"/>
        <v>6.915509259259256E-2</v>
      </c>
      <c r="K52" s="33">
        <v>0.44870370370370366</v>
      </c>
      <c r="L52" s="33">
        <f t="shared" si="2"/>
        <v>0.12311342592592595</v>
      </c>
      <c r="M52" s="33">
        <v>0.57181712962962961</v>
      </c>
      <c r="N52" s="33">
        <f>M52-G52</f>
        <v>0.23848379629629662</v>
      </c>
      <c r="O52" s="14">
        <v>45</v>
      </c>
      <c r="P52" s="14"/>
      <c r="Q52" s="14"/>
    </row>
    <row r="53" spans="1:18">
      <c r="A53" s="30">
        <v>6</v>
      </c>
      <c r="B53" s="18" t="s">
        <v>21</v>
      </c>
      <c r="C53" s="30" t="s">
        <v>22</v>
      </c>
      <c r="D53" s="30" t="s">
        <v>12</v>
      </c>
      <c r="E53" s="28" t="s">
        <v>23</v>
      </c>
      <c r="F53" s="28" t="s">
        <v>24</v>
      </c>
      <c r="G53" s="31">
        <v>0.33333333333333298</v>
      </c>
      <c r="H53" s="31">
        <f t="shared" si="0"/>
        <v>5.675925925925962E-2</v>
      </c>
      <c r="I53" s="31">
        <v>0.3900925925925926</v>
      </c>
      <c r="J53" s="31">
        <f t="shared" si="1"/>
        <v>6.1666666666666647E-2</v>
      </c>
      <c r="K53" s="31">
        <v>0.45175925925925925</v>
      </c>
      <c r="L53" s="31">
        <f t="shared" si="2"/>
        <v>0.13101851851851848</v>
      </c>
      <c r="M53" s="31">
        <v>0.58277777777777773</v>
      </c>
      <c r="N53" s="31">
        <f>M53-G53</f>
        <v>0.24944444444444475</v>
      </c>
      <c r="O53" s="15">
        <v>36</v>
      </c>
      <c r="P53" s="13">
        <v>8</v>
      </c>
      <c r="Q53" s="13">
        <v>3</v>
      </c>
    </row>
    <row r="54" spans="1:18">
      <c r="A54" s="32"/>
      <c r="B54" s="20" t="s">
        <v>21</v>
      </c>
      <c r="C54" s="32" t="s">
        <v>22</v>
      </c>
      <c r="D54" s="32" t="s">
        <v>12</v>
      </c>
      <c r="E54" s="28" t="s">
        <v>103</v>
      </c>
      <c r="F54" s="28" t="s">
        <v>104</v>
      </c>
      <c r="G54" s="33">
        <v>0.33333333333333298</v>
      </c>
      <c r="H54" s="33">
        <f t="shared" si="0"/>
        <v>5.6805555555555887E-2</v>
      </c>
      <c r="I54" s="33">
        <v>0.39013888888888887</v>
      </c>
      <c r="J54" s="33">
        <f t="shared" si="1"/>
        <v>6.148148148148147E-2</v>
      </c>
      <c r="K54" s="33">
        <v>0.45162037037037034</v>
      </c>
      <c r="L54" s="33">
        <f t="shared" si="2"/>
        <v>0.13120370370370377</v>
      </c>
      <c r="M54" s="33">
        <v>0.58282407407407411</v>
      </c>
      <c r="N54" s="33">
        <f>M54-G54</f>
        <v>0.24949074074074112</v>
      </c>
      <c r="O54" s="14">
        <v>47</v>
      </c>
      <c r="P54" s="14"/>
      <c r="Q54" s="14"/>
    </row>
    <row r="55" spans="1:18" ht="15" customHeight="1">
      <c r="A55" s="28">
        <v>37</v>
      </c>
      <c r="B55" s="4"/>
      <c r="C55" s="28" t="s">
        <v>8</v>
      </c>
      <c r="D55" s="28" t="s">
        <v>9</v>
      </c>
      <c r="E55" s="28" t="s">
        <v>76</v>
      </c>
      <c r="F55" s="28" t="s">
        <v>77</v>
      </c>
      <c r="G55" s="29">
        <v>0.33333333333333298</v>
      </c>
      <c r="H55" s="29">
        <f t="shared" si="0"/>
        <v>4.3518518518518845E-2</v>
      </c>
      <c r="I55" s="29">
        <v>0.37685185185185183</v>
      </c>
      <c r="J55" s="29">
        <f t="shared" si="1"/>
        <v>7.3379629629629628E-2</v>
      </c>
      <c r="K55" s="29">
        <v>0.45023148148148145</v>
      </c>
      <c r="L55" s="29">
        <f t="shared" si="2"/>
        <v>0.18899305555555551</v>
      </c>
      <c r="M55" s="29">
        <v>0.63922453703703697</v>
      </c>
      <c r="N55" s="29">
        <f>M55-G55</f>
        <v>0.30589120370370398</v>
      </c>
      <c r="O55" s="24">
        <v>37</v>
      </c>
      <c r="P55" s="24">
        <v>19</v>
      </c>
      <c r="Q55" s="24">
        <v>11</v>
      </c>
    </row>
    <row r="56" spans="1:18">
      <c r="A56" s="30">
        <v>25</v>
      </c>
      <c r="B56" s="18" t="s">
        <v>58</v>
      </c>
      <c r="C56" s="30" t="s">
        <v>38</v>
      </c>
      <c r="D56" s="30" t="s">
        <v>9</v>
      </c>
      <c r="E56" s="28" t="s">
        <v>59</v>
      </c>
      <c r="F56" s="28" t="s">
        <v>60</v>
      </c>
      <c r="G56" s="31">
        <v>0.33333333333333298</v>
      </c>
      <c r="H56" s="31">
        <f t="shared" si="0"/>
        <v>5.6863425925926248E-2</v>
      </c>
      <c r="I56" s="31">
        <v>0.39019675925925923</v>
      </c>
      <c r="J56" s="31">
        <f t="shared" si="1"/>
        <v>6.6678240740740746E-2</v>
      </c>
      <c r="K56" s="31">
        <v>0.45687499999999998</v>
      </c>
      <c r="L56" s="31">
        <f t="shared" si="2"/>
        <v>0.19283564814814819</v>
      </c>
      <c r="M56" s="31">
        <v>0.64971064814814816</v>
      </c>
      <c r="N56" s="31">
        <f>M56-G56</f>
        <v>0.31637731481481518</v>
      </c>
      <c r="O56" s="15">
        <v>38</v>
      </c>
      <c r="P56" s="15">
        <v>2</v>
      </c>
      <c r="Q56" s="15">
        <v>1</v>
      </c>
    </row>
    <row r="57" spans="1:18">
      <c r="A57" s="32">
        <v>25</v>
      </c>
      <c r="B57" s="20" t="s">
        <v>58</v>
      </c>
      <c r="C57" s="32" t="s">
        <v>38</v>
      </c>
      <c r="D57" s="32" t="s">
        <v>9</v>
      </c>
      <c r="E57" s="28" t="s">
        <v>118</v>
      </c>
      <c r="F57" s="28" t="s">
        <v>119</v>
      </c>
      <c r="G57" s="33">
        <v>0.33333333333333298</v>
      </c>
      <c r="H57" s="33">
        <f t="shared" si="0"/>
        <v>5.6608796296296671E-2</v>
      </c>
      <c r="I57" s="33">
        <v>0.38994212962962965</v>
      </c>
      <c r="J57" s="33">
        <f t="shared" si="1"/>
        <v>6.6979166666666645E-2</v>
      </c>
      <c r="K57" s="33">
        <v>0.4569212962962963</v>
      </c>
      <c r="L57" s="33">
        <f t="shared" si="2"/>
        <v>0.19282407407407409</v>
      </c>
      <c r="M57" s="33">
        <v>0.64974537037037039</v>
      </c>
      <c r="N57" s="33">
        <f>M57-G57</f>
        <v>0.31641203703703741</v>
      </c>
      <c r="O57" s="14">
        <v>50</v>
      </c>
      <c r="P57" s="14"/>
      <c r="Q57" s="14"/>
    </row>
    <row r="58" spans="1:18">
      <c r="A58" s="30">
        <v>9</v>
      </c>
      <c r="B58" s="18" t="s">
        <v>28</v>
      </c>
      <c r="C58" s="30" t="s">
        <v>25</v>
      </c>
      <c r="D58" s="30" t="s">
        <v>9</v>
      </c>
      <c r="E58" s="28" t="s">
        <v>105</v>
      </c>
      <c r="F58" s="28" t="s">
        <v>106</v>
      </c>
      <c r="G58" s="31">
        <v>0.33333333333333298</v>
      </c>
      <c r="H58" s="31">
        <f t="shared" si="0"/>
        <v>8.7129629629630001E-2</v>
      </c>
      <c r="I58" s="31">
        <v>0.42046296296296298</v>
      </c>
      <c r="J58" s="31" t="s">
        <v>147</v>
      </c>
      <c r="K58" s="31">
        <v>0.42046296296296298</v>
      </c>
      <c r="L58" s="31">
        <f t="shared" si="2"/>
        <v>0.14667824074074071</v>
      </c>
      <c r="M58" s="31">
        <v>0.56714120370370369</v>
      </c>
      <c r="N58" s="31">
        <f>M58-G58</f>
        <v>0.23380787037037071</v>
      </c>
      <c r="O58" s="15">
        <v>39</v>
      </c>
      <c r="P58" s="16">
        <v>3</v>
      </c>
      <c r="Q58" s="16">
        <v>3</v>
      </c>
      <c r="R58" s="37" t="s">
        <v>143</v>
      </c>
    </row>
    <row r="59" spans="1:18">
      <c r="A59" s="32">
        <v>9</v>
      </c>
      <c r="B59" s="20" t="s">
        <v>28</v>
      </c>
      <c r="C59" s="32" t="s">
        <v>25</v>
      </c>
      <c r="D59" s="32" t="s">
        <v>9</v>
      </c>
      <c r="E59" s="28" t="s">
        <v>13</v>
      </c>
      <c r="F59" s="28" t="s">
        <v>29</v>
      </c>
      <c r="G59" s="33">
        <v>0.33333333333333298</v>
      </c>
      <c r="H59" s="33">
        <f t="shared" si="0"/>
        <v>8.7164351851852173E-2</v>
      </c>
      <c r="I59" s="33">
        <v>0.42049768518518515</v>
      </c>
      <c r="J59" s="33" t="s">
        <v>147</v>
      </c>
      <c r="K59" s="33">
        <v>0.42049768518518515</v>
      </c>
      <c r="L59" s="33">
        <f t="shared" si="2"/>
        <v>0.14671296296296299</v>
      </c>
      <c r="M59" s="33">
        <v>0.56721064814814814</v>
      </c>
      <c r="N59" s="33">
        <f>M59-G59</f>
        <v>0.23387731481481516</v>
      </c>
      <c r="O59" s="14">
        <v>52</v>
      </c>
      <c r="P59" s="16"/>
      <c r="Q59" s="16"/>
      <c r="R59" s="37" t="s">
        <v>143</v>
      </c>
    </row>
    <row r="87" spans="16:16">
      <c r="P87" s="27">
        <v>3</v>
      </c>
    </row>
  </sheetData>
  <autoFilter ref="A1:N59">
    <filterColumn colId="7"/>
    <filterColumn colId="9"/>
    <filterColumn colId="11"/>
    <sortState ref="A2:O65">
      <sortCondition ref="N1:N65"/>
    </sortState>
  </autoFilter>
  <mergeCells count="240">
    <mergeCell ref="Q26:Q28"/>
    <mergeCell ref="B41:B43"/>
    <mergeCell ref="A41:A43"/>
    <mergeCell ref="B26:B28"/>
    <mergeCell ref="A26:A28"/>
    <mergeCell ref="O26:O28"/>
    <mergeCell ref="P26:P28"/>
    <mergeCell ref="M36:M38"/>
    <mergeCell ref="N36:N38"/>
    <mergeCell ref="O36:O38"/>
    <mergeCell ref="P36:P38"/>
    <mergeCell ref="Q36:Q38"/>
    <mergeCell ref="B36:B38"/>
    <mergeCell ref="N26:N28"/>
    <mergeCell ref="C26:C28"/>
    <mergeCell ref="D26:D28"/>
    <mergeCell ref="C36:C38"/>
    <mergeCell ref="D36:D38"/>
    <mergeCell ref="G36:G38"/>
    <mergeCell ref="H36:H38"/>
    <mergeCell ref="I36:I38"/>
    <mergeCell ref="J36:J38"/>
    <mergeCell ref="K36:K38"/>
    <mergeCell ref="O41:O43"/>
    <mergeCell ref="P41:P43"/>
    <mergeCell ref="Q41:Q43"/>
    <mergeCell ref="G26:G28"/>
    <mergeCell ref="H26:H28"/>
    <mergeCell ref="I26:I28"/>
    <mergeCell ref="J26:J28"/>
    <mergeCell ref="K26:K28"/>
    <mergeCell ref="L26:L28"/>
    <mergeCell ref="M26:M28"/>
    <mergeCell ref="P58:P59"/>
    <mergeCell ref="Q58:Q59"/>
    <mergeCell ref="Q56:Q57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G56:G57"/>
    <mergeCell ref="H56:H57"/>
    <mergeCell ref="I56:I57"/>
    <mergeCell ref="J56:J57"/>
    <mergeCell ref="K56:K57"/>
    <mergeCell ref="L56:L57"/>
    <mergeCell ref="G41:G43"/>
    <mergeCell ref="H41:H43"/>
    <mergeCell ref="I41:I43"/>
    <mergeCell ref="J41:J43"/>
    <mergeCell ref="K41:K43"/>
    <mergeCell ref="L41:L43"/>
    <mergeCell ref="M41:M43"/>
    <mergeCell ref="N41:N43"/>
    <mergeCell ref="K34:K35"/>
    <mergeCell ref="L34:L35"/>
    <mergeCell ref="M34:M35"/>
    <mergeCell ref="N34:N35"/>
    <mergeCell ref="O34:O35"/>
    <mergeCell ref="P34:P35"/>
    <mergeCell ref="Q18:Q19"/>
    <mergeCell ref="G18:G19"/>
    <mergeCell ref="H18:H19"/>
    <mergeCell ref="I18:I19"/>
    <mergeCell ref="J18:J19"/>
    <mergeCell ref="K18:K19"/>
    <mergeCell ref="L18:L19"/>
    <mergeCell ref="P12:P13"/>
    <mergeCell ref="Q12:Q13"/>
    <mergeCell ref="Q10:Q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G10:G11"/>
    <mergeCell ref="H10:H11"/>
    <mergeCell ref="I10:I11"/>
    <mergeCell ref="J10:J11"/>
    <mergeCell ref="K10:K11"/>
    <mergeCell ref="L10:L11"/>
    <mergeCell ref="M56:M57"/>
    <mergeCell ref="N56:N57"/>
    <mergeCell ref="O56:O57"/>
    <mergeCell ref="P56:P57"/>
    <mergeCell ref="L53:L54"/>
    <mergeCell ref="M53:M54"/>
    <mergeCell ref="N53:N54"/>
    <mergeCell ref="O53:O54"/>
    <mergeCell ref="P53:P54"/>
    <mergeCell ref="Q53:Q54"/>
    <mergeCell ref="M51:M52"/>
    <mergeCell ref="N51:N52"/>
    <mergeCell ref="O51:O52"/>
    <mergeCell ref="P51:P52"/>
    <mergeCell ref="Q51:Q52"/>
    <mergeCell ref="G53:G54"/>
    <mergeCell ref="H53:H54"/>
    <mergeCell ref="I53:I54"/>
    <mergeCell ref="J53:J54"/>
    <mergeCell ref="K53:K54"/>
    <mergeCell ref="G51:G52"/>
    <mergeCell ref="H51:H52"/>
    <mergeCell ref="I51:I52"/>
    <mergeCell ref="J51:J52"/>
    <mergeCell ref="K51:K52"/>
    <mergeCell ref="L51:L52"/>
    <mergeCell ref="M47:M48"/>
    <mergeCell ref="N47:N48"/>
    <mergeCell ref="O47:O48"/>
    <mergeCell ref="P47:P48"/>
    <mergeCell ref="Q47:Q48"/>
    <mergeCell ref="G47:G48"/>
    <mergeCell ref="H47:H48"/>
    <mergeCell ref="I47:I48"/>
    <mergeCell ref="J47:J48"/>
    <mergeCell ref="K47:K48"/>
    <mergeCell ref="L47:L48"/>
    <mergeCell ref="L45:L46"/>
    <mergeCell ref="M45:M46"/>
    <mergeCell ref="N45:N46"/>
    <mergeCell ref="O45:O46"/>
    <mergeCell ref="P45:P46"/>
    <mergeCell ref="Q45:Q46"/>
    <mergeCell ref="G45:G46"/>
    <mergeCell ref="H45:H46"/>
    <mergeCell ref="I45:I46"/>
    <mergeCell ref="J45:J46"/>
    <mergeCell ref="K45:K46"/>
    <mergeCell ref="L36:L38"/>
    <mergeCell ref="G34:G35"/>
    <mergeCell ref="H34:H35"/>
    <mergeCell ref="I34:I35"/>
    <mergeCell ref="J34:J35"/>
    <mergeCell ref="Q34:Q35"/>
    <mergeCell ref="L23:L24"/>
    <mergeCell ref="M23:M24"/>
    <mergeCell ref="N23:N24"/>
    <mergeCell ref="O23:O24"/>
    <mergeCell ref="P23:P24"/>
    <mergeCell ref="Q23:Q24"/>
    <mergeCell ref="M21:M22"/>
    <mergeCell ref="N21:N22"/>
    <mergeCell ref="O21:O22"/>
    <mergeCell ref="P21:P22"/>
    <mergeCell ref="Q21:Q22"/>
    <mergeCell ref="G23:G24"/>
    <mergeCell ref="H23:H24"/>
    <mergeCell ref="I23:I24"/>
    <mergeCell ref="J23:J24"/>
    <mergeCell ref="K23:K24"/>
    <mergeCell ref="G21:G22"/>
    <mergeCell ref="H21:H22"/>
    <mergeCell ref="I21:I22"/>
    <mergeCell ref="J21:J22"/>
    <mergeCell ref="K21:K22"/>
    <mergeCell ref="L21:L22"/>
    <mergeCell ref="M18:M19"/>
    <mergeCell ref="N18:N19"/>
    <mergeCell ref="O18:O19"/>
    <mergeCell ref="P18:P19"/>
    <mergeCell ref="M10:M11"/>
    <mergeCell ref="N10:N11"/>
    <mergeCell ref="O10:O11"/>
    <mergeCell ref="P10:P11"/>
    <mergeCell ref="L7:L8"/>
    <mergeCell ref="M7:M8"/>
    <mergeCell ref="N7:N8"/>
    <mergeCell ref="O7:O8"/>
    <mergeCell ref="P7:P8"/>
    <mergeCell ref="Q7:Q8"/>
    <mergeCell ref="D58:D59"/>
    <mergeCell ref="G7:G8"/>
    <mergeCell ref="H7:H8"/>
    <mergeCell ref="I7:I8"/>
    <mergeCell ref="J7:J8"/>
    <mergeCell ref="K7:K8"/>
    <mergeCell ref="A58:A59"/>
    <mergeCell ref="B58:B59"/>
    <mergeCell ref="C58:C59"/>
    <mergeCell ref="A36:A38"/>
    <mergeCell ref="A47:A48"/>
    <mergeCell ref="B56:B57"/>
    <mergeCell ref="C56:C57"/>
    <mergeCell ref="D56:D57"/>
    <mergeCell ref="A53:A54"/>
    <mergeCell ref="A56:A57"/>
    <mergeCell ref="A51:A52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A34:A35"/>
    <mergeCell ref="B34:B35"/>
    <mergeCell ref="C34:C35"/>
    <mergeCell ref="D34:D35"/>
    <mergeCell ref="B45:B46"/>
    <mergeCell ref="C45:C46"/>
    <mergeCell ref="D45:D46"/>
    <mergeCell ref="A45:A46"/>
    <mergeCell ref="C41:C43"/>
    <mergeCell ref="D41:D43"/>
    <mergeCell ref="A21:A22"/>
    <mergeCell ref="B21:B22"/>
    <mergeCell ref="C21:C22"/>
    <mergeCell ref="D21:D22"/>
    <mergeCell ref="A23:A24"/>
    <mergeCell ref="B23:B24"/>
    <mergeCell ref="C23:C24"/>
    <mergeCell ref="D23:D24"/>
    <mergeCell ref="A12:A13"/>
    <mergeCell ref="B12:B13"/>
    <mergeCell ref="C12:C13"/>
    <mergeCell ref="D12:D13"/>
    <mergeCell ref="A18:A19"/>
    <mergeCell ref="B18:B19"/>
    <mergeCell ref="C18:C19"/>
    <mergeCell ref="D18:D19"/>
    <mergeCell ref="A7:A8"/>
    <mergeCell ref="B7:B8"/>
    <mergeCell ref="C7:C8"/>
    <mergeCell ref="D7:D8"/>
    <mergeCell ref="A10:A11"/>
    <mergeCell ref="B10:B11"/>
    <mergeCell ref="C10:C11"/>
    <mergeCell ref="D10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80" zoomScaleNormal="80" workbookViewId="0">
      <selection activeCell="B19" sqref="B19"/>
    </sheetView>
  </sheetViews>
  <sheetFormatPr defaultRowHeight="15"/>
  <cols>
    <col min="1" max="1" width="9.140625" style="1"/>
    <col min="2" max="2" width="10.85546875" style="1" customWidth="1"/>
    <col min="3" max="3" width="9.140625" style="1"/>
    <col min="4" max="4" width="14" style="1" customWidth="1"/>
    <col min="5" max="7" width="9.140625" style="1"/>
    <col min="8" max="8" width="10.7109375" style="1" customWidth="1"/>
  </cols>
  <sheetData>
    <row r="1" spans="1:10" s="12" customFormat="1" ht="39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10" ht="30">
      <c r="A2" s="9" t="s">
        <v>140</v>
      </c>
      <c r="B2" s="9" t="s">
        <v>150</v>
      </c>
      <c r="C2" s="9" t="s">
        <v>4</v>
      </c>
      <c r="D2" s="9" t="s">
        <v>5</v>
      </c>
      <c r="E2" s="10" t="s">
        <v>6</v>
      </c>
      <c r="F2" s="10" t="s">
        <v>139</v>
      </c>
      <c r="G2" s="9" t="s">
        <v>0</v>
      </c>
      <c r="H2" s="10" t="s">
        <v>7</v>
      </c>
      <c r="I2" s="10" t="s">
        <v>142</v>
      </c>
      <c r="J2" s="10" t="s">
        <v>141</v>
      </c>
    </row>
    <row r="3" spans="1:10">
      <c r="A3" s="5">
        <v>115</v>
      </c>
      <c r="B3" s="5" t="s">
        <v>9</v>
      </c>
      <c r="C3" s="5" t="s">
        <v>10</v>
      </c>
      <c r="D3" s="5" t="s">
        <v>11</v>
      </c>
      <c r="E3" s="6">
        <v>0.33333333333333298</v>
      </c>
      <c r="F3" s="7">
        <v>0.36055555555555557</v>
      </c>
      <c r="G3" s="7">
        <v>0.38309027777777777</v>
      </c>
      <c r="H3" s="7">
        <f>G3-E3</f>
        <v>4.9756944444444784E-2</v>
      </c>
      <c r="I3" s="3">
        <v>1</v>
      </c>
      <c r="J3" s="3">
        <v>1</v>
      </c>
    </row>
    <row r="5" spans="1:10" s="12" customFormat="1">
      <c r="A5" s="11" t="s">
        <v>79</v>
      </c>
      <c r="B5" s="11"/>
      <c r="C5" s="11"/>
      <c r="D5" s="11"/>
      <c r="E5" s="11"/>
      <c r="F5" s="11"/>
      <c r="G5" s="11"/>
      <c r="H5" s="11"/>
    </row>
    <row r="6" spans="1:10" ht="30">
      <c r="A6" s="9" t="s">
        <v>140</v>
      </c>
      <c r="B6" s="9" t="s">
        <v>150</v>
      </c>
      <c r="C6" s="9" t="s">
        <v>4</v>
      </c>
      <c r="D6" s="9" t="s">
        <v>5</v>
      </c>
      <c r="E6" s="10" t="s">
        <v>6</v>
      </c>
      <c r="F6" s="10" t="s">
        <v>139</v>
      </c>
      <c r="G6" s="9" t="s">
        <v>0</v>
      </c>
      <c r="H6" s="10" t="s">
        <v>7</v>
      </c>
      <c r="I6" s="10" t="s">
        <v>142</v>
      </c>
      <c r="J6" s="10" t="s">
        <v>141</v>
      </c>
    </row>
    <row r="7" spans="1:10">
      <c r="A7" s="8">
        <v>111</v>
      </c>
      <c r="B7" s="8" t="s">
        <v>9</v>
      </c>
      <c r="C7" s="8" t="s">
        <v>135</v>
      </c>
      <c r="D7" s="8" t="s">
        <v>136</v>
      </c>
      <c r="E7" s="6">
        <v>0.33333333333333298</v>
      </c>
      <c r="F7" s="7">
        <v>0.36760416666666668</v>
      </c>
      <c r="G7" s="7">
        <v>0.38840277777777782</v>
      </c>
      <c r="H7" s="7">
        <f>G7-E7</f>
        <v>5.5069444444444837E-2</v>
      </c>
      <c r="I7" s="3">
        <v>1</v>
      </c>
      <c r="J7" s="3">
        <v>1</v>
      </c>
    </row>
    <row r="8" spans="1:10">
      <c r="A8" s="8">
        <v>110</v>
      </c>
      <c r="B8" s="8" t="s">
        <v>9</v>
      </c>
      <c r="C8" s="8" t="s">
        <v>133</v>
      </c>
      <c r="D8" s="8" t="s">
        <v>134</v>
      </c>
      <c r="E8" s="6">
        <v>0.33333333333333298</v>
      </c>
      <c r="F8" s="7">
        <v>0.37428240740740742</v>
      </c>
      <c r="G8" s="7">
        <v>0.40251157407407406</v>
      </c>
      <c r="H8" s="7">
        <f>G8-E8</f>
        <v>6.9178240740741082E-2</v>
      </c>
      <c r="I8" s="3">
        <v>2</v>
      </c>
      <c r="J8" s="3">
        <v>2</v>
      </c>
    </row>
    <row r="9" spans="1:10">
      <c r="A9" s="8">
        <v>105</v>
      </c>
      <c r="B9" s="8" t="s">
        <v>9</v>
      </c>
      <c r="C9" s="8" t="s">
        <v>128</v>
      </c>
      <c r="D9" s="8" t="s">
        <v>129</v>
      </c>
      <c r="E9" s="6">
        <v>0.33333333333333298</v>
      </c>
      <c r="F9" s="7">
        <v>0.37942129629629634</v>
      </c>
      <c r="G9" s="7">
        <v>0.41048611111111111</v>
      </c>
      <c r="H9" s="7">
        <f>G9-E9</f>
        <v>7.7152777777778125E-2</v>
      </c>
      <c r="I9" s="3">
        <v>3</v>
      </c>
      <c r="J9" s="3">
        <v>3</v>
      </c>
    </row>
    <row r="10" spans="1:10">
      <c r="A10" s="8">
        <v>103</v>
      </c>
      <c r="B10" s="8" t="s">
        <v>9</v>
      </c>
      <c r="C10" s="8" t="s">
        <v>126</v>
      </c>
      <c r="D10" s="8" t="s">
        <v>127</v>
      </c>
      <c r="E10" s="6">
        <v>0.33333333333333298</v>
      </c>
      <c r="F10" s="7">
        <v>0.38119212962962962</v>
      </c>
      <c r="G10" s="7">
        <v>0.41107638888888887</v>
      </c>
      <c r="H10" s="7">
        <f>G10-E10</f>
        <v>7.7743055555555884E-2</v>
      </c>
      <c r="I10" s="3">
        <v>4</v>
      </c>
      <c r="J10" s="3">
        <v>4</v>
      </c>
    </row>
    <row r="11" spans="1:10">
      <c r="A11" s="8">
        <v>108</v>
      </c>
      <c r="B11" s="8" t="s">
        <v>9</v>
      </c>
      <c r="C11" s="8" t="s">
        <v>130</v>
      </c>
      <c r="D11" s="8" t="s">
        <v>131</v>
      </c>
      <c r="E11" s="6">
        <v>0.33333333333333298</v>
      </c>
      <c r="F11" s="7">
        <v>0.38373842592592594</v>
      </c>
      <c r="G11" s="7">
        <v>0.41327546296296297</v>
      </c>
      <c r="H11" s="7">
        <f>G11-E11</f>
        <v>7.9942129629629988E-2</v>
      </c>
      <c r="I11" s="3">
        <v>5</v>
      </c>
      <c r="J11" s="3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Multisport</vt:lpstr>
      <vt:lpstr>Trail Run</vt:lpstr>
    </vt:vector>
  </TitlesOfParts>
  <Company>LTD "NetCracker"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Kurov</dc:creator>
  <cp:lastModifiedBy>Kurov</cp:lastModifiedBy>
  <dcterms:created xsi:type="dcterms:W3CDTF">2016-11-28T10:14:16Z</dcterms:created>
  <dcterms:modified xsi:type="dcterms:W3CDTF">2016-11-28T11:13:09Z</dcterms:modified>
</cp:coreProperties>
</file>